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erre\Documents\VBTT\"/>
    </mc:Choice>
  </mc:AlternateContent>
  <xr:revisionPtr revIDLastSave="0" documentId="13_ncr:1_{C19DDF9B-E62F-46D4-A5A4-3E81D5709692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Equipe 1" sheetId="2" r:id="rId1"/>
    <sheet name="Equipe 2" sheetId="3" r:id="rId2"/>
    <sheet name="Equipe 3" sheetId="4" r:id="rId3"/>
    <sheet name="Equipe 4" sheetId="6" r:id="rId4"/>
    <sheet name="Equipe 5" sheetId="7" r:id="rId5"/>
    <sheet name="Equipe 6" sheetId="8" r:id="rId6"/>
    <sheet name="Equipe 7" sheetId="9" r:id="rId7"/>
    <sheet name="Equipe 8" sheetId="10" r:id="rId8"/>
    <sheet name="Tableau rencontres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" i="11" l="1"/>
  <c r="G8" i="11"/>
  <c r="F8" i="11"/>
  <c r="E8" i="11"/>
  <c r="D8" i="11"/>
  <c r="C8" i="11"/>
  <c r="B8" i="11"/>
  <c r="H6" i="11"/>
  <c r="H7" i="11"/>
  <c r="G7" i="11"/>
  <c r="F7" i="11"/>
  <c r="E7" i="11"/>
  <c r="D7" i="11"/>
  <c r="C7" i="11"/>
  <c r="B7" i="11"/>
  <c r="G6" i="11"/>
  <c r="F6" i="11"/>
  <c r="E6" i="11"/>
  <c r="D6" i="11"/>
  <c r="C6" i="11"/>
  <c r="B6" i="11"/>
  <c r="H5" i="11"/>
  <c r="G5" i="11"/>
  <c r="F5" i="11"/>
  <c r="E5" i="11"/>
  <c r="D5" i="11"/>
  <c r="C5" i="11"/>
  <c r="B5" i="11"/>
  <c r="H4" i="11"/>
  <c r="G4" i="11"/>
  <c r="F4" i="11"/>
  <c r="E4" i="11"/>
  <c r="D4" i="11"/>
  <c r="C4" i="11"/>
  <c r="B4" i="11"/>
  <c r="H3" i="11"/>
  <c r="G3" i="11"/>
  <c r="E3" i="11"/>
  <c r="D3" i="11"/>
  <c r="B3" i="11"/>
  <c r="C3" i="11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5" i="9"/>
  <c r="F4" i="9"/>
  <c r="F3" i="9"/>
  <c r="F2" i="9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F4" i="8"/>
  <c r="F3" i="8"/>
  <c r="F2" i="8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4" i="7"/>
  <c r="F3" i="7"/>
  <c r="F2" i="7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" i="6"/>
  <c r="F2" i="6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4" i="4"/>
  <c r="F3" i="4"/>
  <c r="F2" i="4"/>
  <c r="J29" i="10"/>
  <c r="I29" i="10"/>
  <c r="G29" i="10"/>
  <c r="F29" i="10"/>
  <c r="J28" i="10"/>
  <c r="I28" i="10"/>
  <c r="G28" i="10"/>
  <c r="F28" i="10"/>
  <c r="J27" i="10"/>
  <c r="I27" i="10"/>
  <c r="G27" i="10"/>
  <c r="F27" i="10"/>
  <c r="J26" i="10"/>
  <c r="I26" i="10"/>
  <c r="G26" i="10"/>
  <c r="F26" i="10"/>
  <c r="J25" i="10"/>
  <c r="I25" i="10"/>
  <c r="G25" i="10"/>
  <c r="F25" i="10"/>
  <c r="J24" i="10"/>
  <c r="I24" i="10"/>
  <c r="G24" i="10"/>
  <c r="F24" i="10"/>
  <c r="J23" i="10"/>
  <c r="I23" i="10"/>
  <c r="G23" i="10"/>
  <c r="F23" i="10"/>
  <c r="J22" i="10"/>
  <c r="I22" i="10"/>
  <c r="G22" i="10"/>
  <c r="F22" i="10"/>
  <c r="J21" i="10"/>
  <c r="I21" i="10"/>
  <c r="G21" i="10"/>
  <c r="F21" i="10"/>
  <c r="J20" i="10"/>
  <c r="I20" i="10"/>
  <c r="G20" i="10"/>
  <c r="F20" i="10"/>
  <c r="J19" i="10"/>
  <c r="I19" i="10"/>
  <c r="G19" i="10"/>
  <c r="F19" i="10"/>
  <c r="J18" i="10"/>
  <c r="I18" i="10"/>
  <c r="G18" i="10"/>
  <c r="F18" i="10"/>
  <c r="J17" i="10"/>
  <c r="I17" i="10"/>
  <c r="G17" i="10"/>
  <c r="F17" i="10"/>
  <c r="J16" i="10"/>
  <c r="I16" i="10"/>
  <c r="G16" i="10"/>
  <c r="F16" i="10"/>
  <c r="J15" i="10"/>
  <c r="I15" i="10"/>
  <c r="G15" i="10"/>
  <c r="F15" i="10"/>
  <c r="J14" i="10"/>
  <c r="I14" i="10"/>
  <c r="G14" i="10"/>
  <c r="F14" i="10"/>
  <c r="J13" i="10"/>
  <c r="I13" i="10"/>
  <c r="G13" i="10"/>
  <c r="F13" i="10"/>
  <c r="J12" i="10"/>
  <c r="I12" i="10"/>
  <c r="G12" i="10"/>
  <c r="F12" i="10"/>
  <c r="J11" i="10"/>
  <c r="I11" i="10"/>
  <c r="G11" i="10"/>
  <c r="F11" i="10"/>
  <c r="J10" i="10"/>
  <c r="I10" i="10"/>
  <c r="G10" i="10"/>
  <c r="F10" i="10"/>
  <c r="J9" i="10"/>
  <c r="I9" i="10"/>
  <c r="G9" i="10"/>
  <c r="F9" i="10"/>
  <c r="J8" i="10"/>
  <c r="I8" i="10"/>
  <c r="G8" i="10"/>
  <c r="F8" i="10"/>
  <c r="J7" i="10"/>
  <c r="I7" i="10"/>
  <c r="G7" i="10"/>
  <c r="F7" i="10"/>
  <c r="J6" i="10"/>
  <c r="I6" i="10"/>
  <c r="G6" i="10"/>
  <c r="F6" i="10"/>
  <c r="J5" i="10"/>
  <c r="I5" i="10"/>
  <c r="G5" i="10"/>
  <c r="F5" i="10"/>
  <c r="J4" i="10"/>
  <c r="I4" i="10"/>
  <c r="G4" i="10"/>
  <c r="F4" i="10"/>
  <c r="J3" i="10"/>
  <c r="I3" i="10"/>
  <c r="G3" i="10"/>
  <c r="F3" i="10"/>
  <c r="J2" i="10"/>
  <c r="I2" i="10"/>
  <c r="G2" i="10"/>
  <c r="F2" i="10"/>
  <c r="J29" i="9"/>
  <c r="H9" i="11" s="1"/>
  <c r="I29" i="9"/>
  <c r="G29" i="9"/>
  <c r="J28" i="9"/>
  <c r="I28" i="9"/>
  <c r="G28" i="9"/>
  <c r="J27" i="9"/>
  <c r="I27" i="9"/>
  <c r="G27" i="9"/>
  <c r="J26" i="9"/>
  <c r="I26" i="9"/>
  <c r="G26" i="9"/>
  <c r="J25" i="9"/>
  <c r="I25" i="9"/>
  <c r="G25" i="9"/>
  <c r="J24" i="9"/>
  <c r="I24" i="9"/>
  <c r="G24" i="9"/>
  <c r="J23" i="9"/>
  <c r="I23" i="9"/>
  <c r="G23" i="9"/>
  <c r="G9" i="11" s="1"/>
  <c r="J22" i="9"/>
  <c r="I22" i="9"/>
  <c r="G22" i="9"/>
  <c r="J21" i="9"/>
  <c r="F9" i="11" s="1"/>
  <c r="I21" i="9"/>
  <c r="G21" i="9"/>
  <c r="J20" i="9"/>
  <c r="I20" i="9"/>
  <c r="G20" i="9"/>
  <c r="J19" i="9"/>
  <c r="I19" i="9"/>
  <c r="G19" i="9"/>
  <c r="J18" i="9"/>
  <c r="I18" i="9"/>
  <c r="G18" i="9"/>
  <c r="J17" i="9"/>
  <c r="I17" i="9"/>
  <c r="G17" i="9"/>
  <c r="J16" i="9"/>
  <c r="I16" i="9"/>
  <c r="G16" i="9"/>
  <c r="E9" i="11" s="1"/>
  <c r="J15" i="9"/>
  <c r="I15" i="9"/>
  <c r="G15" i="9"/>
  <c r="J14" i="9"/>
  <c r="I14" i="9"/>
  <c r="G14" i="9"/>
  <c r="J13" i="9"/>
  <c r="D9" i="11" s="1"/>
  <c r="I13" i="9"/>
  <c r="G13" i="9"/>
  <c r="J12" i="9"/>
  <c r="I12" i="9"/>
  <c r="G12" i="9"/>
  <c r="J11" i="9"/>
  <c r="I11" i="9"/>
  <c r="G11" i="9"/>
  <c r="J10" i="9"/>
  <c r="I10" i="9"/>
  <c r="G10" i="9"/>
  <c r="J9" i="9"/>
  <c r="C9" i="11" s="1"/>
  <c r="I9" i="9"/>
  <c r="G9" i="9"/>
  <c r="J8" i="9"/>
  <c r="I8" i="9"/>
  <c r="G8" i="9"/>
  <c r="J7" i="9"/>
  <c r="I7" i="9"/>
  <c r="G7" i="9"/>
  <c r="J6" i="9"/>
  <c r="I6" i="9"/>
  <c r="G6" i="9"/>
  <c r="J5" i="9"/>
  <c r="I5" i="9"/>
  <c r="G5" i="9"/>
  <c r="J4" i="9"/>
  <c r="I4" i="9"/>
  <c r="G4" i="9"/>
  <c r="J3" i="9"/>
  <c r="I3" i="9"/>
  <c r="G3" i="9"/>
  <c r="J2" i="9"/>
  <c r="I2" i="9"/>
  <c r="G2" i="9"/>
  <c r="B9" i="11" s="1"/>
  <c r="J29" i="8"/>
  <c r="I29" i="8"/>
  <c r="G29" i="8"/>
  <c r="J28" i="8"/>
  <c r="I28" i="8"/>
  <c r="G28" i="8"/>
  <c r="J27" i="8"/>
  <c r="I27" i="8"/>
  <c r="G27" i="8"/>
  <c r="J26" i="8"/>
  <c r="I26" i="8"/>
  <c r="G26" i="8"/>
  <c r="J25" i="8"/>
  <c r="I25" i="8"/>
  <c r="G25" i="8"/>
  <c r="J24" i="8"/>
  <c r="I24" i="8"/>
  <c r="G24" i="8"/>
  <c r="J23" i="8"/>
  <c r="I23" i="8"/>
  <c r="G23" i="8"/>
  <c r="J22" i="8"/>
  <c r="I22" i="8"/>
  <c r="G22" i="8"/>
  <c r="J21" i="8"/>
  <c r="I21" i="8"/>
  <c r="G21" i="8"/>
  <c r="J20" i="8"/>
  <c r="I20" i="8"/>
  <c r="G20" i="8"/>
  <c r="J19" i="8"/>
  <c r="I19" i="8"/>
  <c r="G19" i="8"/>
  <c r="J18" i="8"/>
  <c r="I18" i="8"/>
  <c r="G18" i="8"/>
  <c r="J17" i="8"/>
  <c r="I17" i="8"/>
  <c r="G17" i="8"/>
  <c r="J16" i="8"/>
  <c r="I16" i="8"/>
  <c r="G16" i="8"/>
  <c r="J15" i="8"/>
  <c r="I15" i="8"/>
  <c r="G15" i="8"/>
  <c r="J14" i="8"/>
  <c r="I14" i="8"/>
  <c r="G14" i="8"/>
  <c r="J13" i="8"/>
  <c r="I13" i="8"/>
  <c r="G13" i="8"/>
  <c r="J12" i="8"/>
  <c r="I12" i="8"/>
  <c r="G12" i="8"/>
  <c r="J11" i="8"/>
  <c r="I11" i="8"/>
  <c r="G11" i="8"/>
  <c r="J10" i="8"/>
  <c r="I10" i="8"/>
  <c r="G10" i="8"/>
  <c r="J9" i="8"/>
  <c r="I9" i="8"/>
  <c r="G9" i="8"/>
  <c r="J8" i="8"/>
  <c r="I8" i="8"/>
  <c r="G8" i="8"/>
  <c r="J7" i="8"/>
  <c r="I7" i="8"/>
  <c r="G7" i="8"/>
  <c r="J6" i="8"/>
  <c r="I6" i="8"/>
  <c r="G6" i="8"/>
  <c r="J5" i="8"/>
  <c r="I5" i="8"/>
  <c r="G5" i="8"/>
  <c r="J4" i="8"/>
  <c r="I4" i="8"/>
  <c r="G4" i="8"/>
  <c r="J3" i="8"/>
  <c r="I3" i="8"/>
  <c r="G3" i="8"/>
  <c r="J2" i="8"/>
  <c r="I2" i="8"/>
  <c r="G2" i="8"/>
  <c r="J29" i="7"/>
  <c r="I29" i="7"/>
  <c r="G29" i="7"/>
  <c r="J28" i="7"/>
  <c r="I28" i="7"/>
  <c r="G28" i="7"/>
  <c r="J27" i="7"/>
  <c r="I27" i="7"/>
  <c r="G27" i="7"/>
  <c r="J26" i="7"/>
  <c r="I26" i="7"/>
  <c r="G26" i="7"/>
  <c r="J25" i="7"/>
  <c r="I25" i="7"/>
  <c r="G25" i="7"/>
  <c r="J24" i="7"/>
  <c r="I24" i="7"/>
  <c r="G24" i="7"/>
  <c r="J23" i="7"/>
  <c r="I23" i="7"/>
  <c r="G23" i="7"/>
  <c r="J22" i="7"/>
  <c r="I22" i="7"/>
  <c r="G22" i="7"/>
  <c r="J21" i="7"/>
  <c r="I21" i="7"/>
  <c r="G21" i="7"/>
  <c r="J20" i="7"/>
  <c r="I20" i="7"/>
  <c r="G20" i="7"/>
  <c r="J19" i="7"/>
  <c r="I19" i="7"/>
  <c r="G19" i="7"/>
  <c r="J18" i="7"/>
  <c r="I18" i="7"/>
  <c r="G18" i="7"/>
  <c r="J17" i="7"/>
  <c r="I17" i="7"/>
  <c r="G17" i="7"/>
  <c r="J16" i="7"/>
  <c r="I16" i="7"/>
  <c r="G16" i="7"/>
  <c r="J15" i="7"/>
  <c r="I15" i="7"/>
  <c r="G15" i="7"/>
  <c r="J14" i="7"/>
  <c r="I14" i="7"/>
  <c r="G14" i="7"/>
  <c r="J13" i="7"/>
  <c r="I13" i="7"/>
  <c r="G13" i="7"/>
  <c r="J12" i="7"/>
  <c r="I12" i="7"/>
  <c r="G12" i="7"/>
  <c r="J11" i="7"/>
  <c r="I11" i="7"/>
  <c r="G11" i="7"/>
  <c r="J10" i="7"/>
  <c r="I10" i="7"/>
  <c r="G10" i="7"/>
  <c r="J9" i="7"/>
  <c r="I9" i="7"/>
  <c r="G9" i="7"/>
  <c r="J8" i="7"/>
  <c r="I8" i="7"/>
  <c r="G8" i="7"/>
  <c r="J7" i="7"/>
  <c r="I7" i="7"/>
  <c r="G7" i="7"/>
  <c r="J6" i="7"/>
  <c r="I6" i="7"/>
  <c r="G6" i="7"/>
  <c r="J5" i="7"/>
  <c r="I5" i="7"/>
  <c r="G5" i="7"/>
  <c r="J4" i="7"/>
  <c r="I4" i="7"/>
  <c r="G4" i="7"/>
  <c r="J3" i="7"/>
  <c r="I3" i="7"/>
  <c r="G3" i="7"/>
  <c r="J2" i="7"/>
  <c r="I2" i="7"/>
  <c r="G2" i="7"/>
  <c r="J29" i="6"/>
  <c r="I29" i="6"/>
  <c r="G29" i="6"/>
  <c r="J28" i="6"/>
  <c r="I28" i="6"/>
  <c r="G28" i="6"/>
  <c r="J27" i="6"/>
  <c r="I27" i="6"/>
  <c r="G27" i="6"/>
  <c r="J26" i="6"/>
  <c r="I26" i="6"/>
  <c r="G26" i="6"/>
  <c r="J25" i="6"/>
  <c r="I25" i="6"/>
  <c r="G25" i="6"/>
  <c r="J24" i="6"/>
  <c r="I24" i="6"/>
  <c r="G24" i="6"/>
  <c r="J23" i="6"/>
  <c r="I23" i="6"/>
  <c r="G23" i="6"/>
  <c r="J22" i="6"/>
  <c r="I22" i="6"/>
  <c r="G22" i="6"/>
  <c r="J21" i="6"/>
  <c r="I21" i="6"/>
  <c r="G21" i="6"/>
  <c r="J20" i="6"/>
  <c r="I20" i="6"/>
  <c r="G20" i="6"/>
  <c r="J19" i="6"/>
  <c r="I19" i="6"/>
  <c r="G19" i="6"/>
  <c r="J18" i="6"/>
  <c r="I18" i="6"/>
  <c r="G18" i="6"/>
  <c r="J17" i="6"/>
  <c r="I17" i="6"/>
  <c r="G17" i="6"/>
  <c r="J16" i="6"/>
  <c r="I16" i="6"/>
  <c r="G16" i="6"/>
  <c r="J15" i="6"/>
  <c r="I15" i="6"/>
  <c r="G15" i="6"/>
  <c r="J14" i="6"/>
  <c r="I14" i="6"/>
  <c r="G14" i="6"/>
  <c r="J13" i="6"/>
  <c r="I13" i="6"/>
  <c r="G13" i="6"/>
  <c r="J12" i="6"/>
  <c r="I12" i="6"/>
  <c r="G12" i="6"/>
  <c r="J11" i="6"/>
  <c r="I11" i="6"/>
  <c r="G11" i="6"/>
  <c r="J10" i="6"/>
  <c r="I10" i="6"/>
  <c r="G10" i="6"/>
  <c r="J9" i="6"/>
  <c r="I9" i="6"/>
  <c r="G9" i="6"/>
  <c r="J8" i="6"/>
  <c r="I8" i="6"/>
  <c r="G8" i="6"/>
  <c r="J7" i="6"/>
  <c r="I7" i="6"/>
  <c r="G7" i="6"/>
  <c r="J6" i="6"/>
  <c r="I6" i="6"/>
  <c r="G6" i="6"/>
  <c r="J5" i="6"/>
  <c r="I5" i="6"/>
  <c r="G5" i="6"/>
  <c r="J4" i="6"/>
  <c r="I4" i="6"/>
  <c r="G4" i="6"/>
  <c r="J3" i="6"/>
  <c r="I3" i="6"/>
  <c r="G3" i="6"/>
  <c r="J2" i="6"/>
  <c r="I2" i="6"/>
  <c r="G2" i="6"/>
  <c r="J29" i="4"/>
  <c r="I29" i="4"/>
  <c r="G29" i="4"/>
  <c r="J28" i="4"/>
  <c r="I28" i="4"/>
  <c r="G28" i="4"/>
  <c r="J27" i="4"/>
  <c r="I27" i="4"/>
  <c r="G27" i="4"/>
  <c r="J26" i="4"/>
  <c r="I26" i="4"/>
  <c r="G26" i="4"/>
  <c r="J25" i="4"/>
  <c r="I25" i="4"/>
  <c r="G25" i="4"/>
  <c r="J24" i="4"/>
  <c r="I24" i="4"/>
  <c r="G24" i="4"/>
  <c r="J23" i="4"/>
  <c r="I23" i="4"/>
  <c r="G23" i="4"/>
  <c r="J22" i="4"/>
  <c r="I22" i="4"/>
  <c r="G22" i="4"/>
  <c r="J21" i="4"/>
  <c r="I21" i="4"/>
  <c r="G21" i="4"/>
  <c r="J20" i="4"/>
  <c r="I20" i="4"/>
  <c r="G20" i="4"/>
  <c r="J19" i="4"/>
  <c r="I19" i="4"/>
  <c r="G19" i="4"/>
  <c r="J18" i="4"/>
  <c r="I18" i="4"/>
  <c r="G18" i="4"/>
  <c r="J17" i="4"/>
  <c r="I17" i="4"/>
  <c r="G17" i="4"/>
  <c r="J16" i="4"/>
  <c r="I16" i="4"/>
  <c r="G16" i="4"/>
  <c r="J15" i="4"/>
  <c r="I15" i="4"/>
  <c r="G15" i="4"/>
  <c r="J14" i="4"/>
  <c r="I14" i="4"/>
  <c r="G14" i="4"/>
  <c r="J13" i="4"/>
  <c r="I13" i="4"/>
  <c r="G13" i="4"/>
  <c r="J12" i="4"/>
  <c r="I12" i="4"/>
  <c r="G12" i="4"/>
  <c r="J11" i="4"/>
  <c r="I11" i="4"/>
  <c r="G11" i="4"/>
  <c r="J10" i="4"/>
  <c r="I10" i="4"/>
  <c r="G10" i="4"/>
  <c r="J9" i="4"/>
  <c r="I9" i="4"/>
  <c r="G9" i="4"/>
  <c r="J8" i="4"/>
  <c r="I8" i="4"/>
  <c r="G8" i="4"/>
  <c r="J7" i="4"/>
  <c r="I7" i="4"/>
  <c r="G7" i="4"/>
  <c r="J6" i="4"/>
  <c r="I6" i="4"/>
  <c r="G6" i="4"/>
  <c r="J5" i="4"/>
  <c r="I5" i="4"/>
  <c r="G5" i="4"/>
  <c r="J4" i="4"/>
  <c r="I4" i="4"/>
  <c r="G4" i="4"/>
  <c r="J3" i="4"/>
  <c r="I3" i="4"/>
  <c r="G3" i="4"/>
  <c r="J2" i="4"/>
  <c r="I2" i="4"/>
  <c r="G2" i="4"/>
  <c r="J29" i="3"/>
  <c r="I29" i="3"/>
  <c r="G29" i="3"/>
  <c r="F29" i="3"/>
  <c r="J28" i="3"/>
  <c r="I28" i="3"/>
  <c r="G28" i="3"/>
  <c r="F28" i="3"/>
  <c r="J27" i="3"/>
  <c r="I27" i="3"/>
  <c r="G27" i="3"/>
  <c r="F27" i="3"/>
  <c r="J26" i="3"/>
  <c r="I26" i="3"/>
  <c r="G26" i="3"/>
  <c r="F26" i="3"/>
  <c r="J25" i="3"/>
  <c r="I25" i="3"/>
  <c r="G25" i="3"/>
  <c r="F25" i="3"/>
  <c r="J24" i="3"/>
  <c r="I24" i="3"/>
  <c r="G24" i="3"/>
  <c r="F24" i="3"/>
  <c r="J23" i="3"/>
  <c r="I23" i="3"/>
  <c r="G23" i="3"/>
  <c r="F23" i="3"/>
  <c r="J22" i="3"/>
  <c r="I22" i="3"/>
  <c r="G22" i="3"/>
  <c r="F22" i="3"/>
  <c r="J21" i="3"/>
  <c r="I21" i="3"/>
  <c r="G21" i="3"/>
  <c r="F21" i="3"/>
  <c r="J20" i="3"/>
  <c r="I20" i="3"/>
  <c r="G20" i="3"/>
  <c r="F20" i="3"/>
  <c r="J19" i="3"/>
  <c r="I19" i="3"/>
  <c r="G19" i="3"/>
  <c r="F19" i="3"/>
  <c r="J18" i="3"/>
  <c r="I18" i="3"/>
  <c r="G18" i="3"/>
  <c r="F18" i="3"/>
  <c r="J17" i="3"/>
  <c r="I17" i="3"/>
  <c r="G17" i="3"/>
  <c r="F17" i="3"/>
  <c r="J16" i="3"/>
  <c r="I16" i="3"/>
  <c r="G16" i="3"/>
  <c r="F16" i="3"/>
  <c r="J15" i="3"/>
  <c r="I15" i="3"/>
  <c r="G15" i="3"/>
  <c r="F15" i="3"/>
  <c r="J14" i="3"/>
  <c r="I14" i="3"/>
  <c r="G14" i="3"/>
  <c r="F14" i="3"/>
  <c r="J13" i="3"/>
  <c r="I13" i="3"/>
  <c r="G13" i="3"/>
  <c r="F13" i="3"/>
  <c r="J12" i="3"/>
  <c r="I12" i="3"/>
  <c r="G12" i="3"/>
  <c r="F12" i="3"/>
  <c r="J11" i="3"/>
  <c r="I11" i="3"/>
  <c r="G11" i="3"/>
  <c r="F11" i="3"/>
  <c r="J10" i="3"/>
  <c r="I10" i="3"/>
  <c r="G10" i="3"/>
  <c r="F10" i="3"/>
  <c r="J9" i="3"/>
  <c r="I9" i="3"/>
  <c r="G9" i="3"/>
  <c r="F9" i="3"/>
  <c r="J8" i="3"/>
  <c r="I8" i="3"/>
  <c r="G8" i="3"/>
  <c r="F8" i="3"/>
  <c r="J7" i="3"/>
  <c r="I7" i="3"/>
  <c r="G7" i="3"/>
  <c r="F7" i="3"/>
  <c r="J6" i="3"/>
  <c r="I6" i="3"/>
  <c r="G6" i="3"/>
  <c r="F6" i="3"/>
  <c r="J5" i="3"/>
  <c r="I5" i="3"/>
  <c r="G5" i="3"/>
  <c r="F5" i="3"/>
  <c r="J4" i="3"/>
  <c r="I4" i="3"/>
  <c r="G4" i="3"/>
  <c r="F4" i="3"/>
  <c r="J3" i="3"/>
  <c r="I3" i="3"/>
  <c r="G3" i="3"/>
  <c r="F3" i="3"/>
  <c r="J2" i="3"/>
  <c r="I2" i="3"/>
  <c r="G2" i="3"/>
  <c r="F2" i="3"/>
  <c r="J29" i="2" l="1"/>
  <c r="I29" i="2"/>
  <c r="G29" i="2"/>
  <c r="F29" i="2"/>
  <c r="J28" i="2"/>
  <c r="I28" i="2"/>
  <c r="G28" i="2"/>
  <c r="F28" i="2"/>
  <c r="J27" i="2"/>
  <c r="I27" i="2"/>
  <c r="G27" i="2"/>
  <c r="F27" i="2"/>
  <c r="J26" i="2"/>
  <c r="I26" i="2"/>
  <c r="G26" i="2"/>
  <c r="F26" i="2"/>
  <c r="J25" i="2"/>
  <c r="I25" i="2"/>
  <c r="G25" i="2"/>
  <c r="F25" i="2"/>
  <c r="J24" i="2"/>
  <c r="I24" i="2"/>
  <c r="G24" i="2"/>
  <c r="F24" i="2"/>
  <c r="J23" i="2"/>
  <c r="I23" i="2"/>
  <c r="G23" i="2"/>
  <c r="F23" i="2"/>
  <c r="J22" i="2"/>
  <c r="I22" i="2"/>
  <c r="G22" i="2"/>
  <c r="F22" i="2"/>
  <c r="J21" i="2"/>
  <c r="I21" i="2"/>
  <c r="G21" i="2"/>
  <c r="F21" i="2"/>
  <c r="J20" i="2"/>
  <c r="I20" i="2"/>
  <c r="G20" i="2"/>
  <c r="F20" i="2"/>
  <c r="J19" i="2"/>
  <c r="I19" i="2"/>
  <c r="G19" i="2"/>
  <c r="F19" i="2"/>
  <c r="J18" i="2"/>
  <c r="I18" i="2"/>
  <c r="G18" i="2"/>
  <c r="F3" i="11" s="1"/>
  <c r="F18" i="2"/>
  <c r="J17" i="2"/>
  <c r="I17" i="2"/>
  <c r="G17" i="2"/>
  <c r="F17" i="2"/>
  <c r="J16" i="2"/>
  <c r="I16" i="2"/>
  <c r="G16" i="2"/>
  <c r="F16" i="2"/>
  <c r="J15" i="2"/>
  <c r="I15" i="2"/>
  <c r="G15" i="2"/>
  <c r="F15" i="2"/>
  <c r="J14" i="2"/>
  <c r="I14" i="2"/>
  <c r="G14" i="2"/>
  <c r="F14" i="2"/>
  <c r="J13" i="2"/>
  <c r="I13" i="2"/>
  <c r="G13" i="2"/>
  <c r="F13" i="2"/>
  <c r="J12" i="2"/>
  <c r="I12" i="2"/>
  <c r="G12" i="2"/>
  <c r="F12" i="2"/>
  <c r="J11" i="2"/>
  <c r="I11" i="2"/>
  <c r="G11" i="2"/>
  <c r="F11" i="2"/>
  <c r="J10" i="2"/>
  <c r="I10" i="2"/>
  <c r="G10" i="2"/>
  <c r="F10" i="2"/>
  <c r="J9" i="2"/>
  <c r="I9" i="2"/>
  <c r="G9" i="2"/>
  <c r="F9" i="2"/>
  <c r="J8" i="2"/>
  <c r="I8" i="2"/>
  <c r="G8" i="2"/>
  <c r="F8" i="2"/>
  <c r="J7" i="2"/>
  <c r="I7" i="2"/>
  <c r="G7" i="2"/>
  <c r="F7" i="2"/>
  <c r="J6" i="2"/>
  <c r="I6" i="2"/>
  <c r="G6" i="2"/>
  <c r="F6" i="2"/>
  <c r="J5" i="2"/>
  <c r="I5" i="2"/>
  <c r="G5" i="2"/>
  <c r="F5" i="2"/>
  <c r="J4" i="2"/>
  <c r="I4" i="2"/>
  <c r="G4" i="2"/>
  <c r="F4" i="2"/>
  <c r="J3" i="2"/>
  <c r="I3" i="2"/>
  <c r="G3" i="2"/>
  <c r="F3" i="2"/>
  <c r="J2" i="2"/>
  <c r="I2" i="2"/>
  <c r="G2" i="2"/>
  <c r="F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AEC5631-A364-4F32-8B1D-DB92AC3FFEE3}" keepAlive="1" name="Requête - Table011 (Page 5)" description="Connexion à la requête « Table011 (Page 5) » dans le classeur." type="5" refreshedVersion="7" background="1" saveData="1">
    <dbPr connection="Provider=Microsoft.Mashup.OleDb.1;Data Source=$Workbook$;Location=&quot;Table011 (Page 5)&quot;;Extended Properties=&quot;&quot;" command="SELECT * FROM [Table011 (Page 5)]"/>
  </connection>
</connections>
</file>

<file path=xl/sharedStrings.xml><?xml version="1.0" encoding="utf-8"?>
<sst xmlns="http://schemas.openxmlformats.org/spreadsheetml/2006/main" count="554" uniqueCount="90">
  <si>
    <t>div-poule</t>
  </si>
  <si>
    <t xml:space="preserve">N° club </t>
  </si>
  <si>
    <t>équipe</t>
  </si>
  <si>
    <t>reçoit</t>
  </si>
  <si>
    <t>Départemental</t>
  </si>
  <si>
    <t>régional</t>
  </si>
  <si>
    <t>J1 Phase 1</t>
  </si>
  <si>
    <t>J2 Phase 1</t>
  </si>
  <si>
    <t>J3 Phase 1</t>
  </si>
  <si>
    <t>J4 Phase 1</t>
  </si>
  <si>
    <t>J5 Phase 1</t>
  </si>
  <si>
    <t>J6 Phase 1</t>
  </si>
  <si>
    <t>J7 Phase 1</t>
  </si>
  <si>
    <t>D3 P2</t>
  </si>
  <si>
    <t>D3 P1</t>
  </si>
  <si>
    <t>PR</t>
  </si>
  <si>
    <t>D2 A</t>
  </si>
  <si>
    <t>D3 A</t>
  </si>
  <si>
    <t>J1</t>
  </si>
  <si>
    <t>J2</t>
  </si>
  <si>
    <t>J3</t>
  </si>
  <si>
    <t>J4</t>
  </si>
  <si>
    <t>J5</t>
  </si>
  <si>
    <t>J6</t>
  </si>
  <si>
    <t>J7</t>
  </si>
  <si>
    <t>Equipe 1</t>
  </si>
  <si>
    <t>Equipe 2</t>
  </si>
  <si>
    <t>Equipe 3</t>
  </si>
  <si>
    <t>Equipe 4</t>
  </si>
  <si>
    <t>Equipe 5</t>
  </si>
  <si>
    <t>Equipe 6</t>
  </si>
  <si>
    <t>Equipe 7</t>
  </si>
  <si>
    <t>Extérieur</t>
  </si>
  <si>
    <t>Domicile Bachelard</t>
  </si>
  <si>
    <t>Domicile COSEC</t>
  </si>
  <si>
    <t>Domicile Valentin</t>
  </si>
  <si>
    <t>Régionale 2</t>
  </si>
  <si>
    <t>Pré-régionale</t>
  </si>
  <si>
    <t>D1</t>
  </si>
  <si>
    <t>D2</t>
  </si>
  <si>
    <t>D3</t>
  </si>
  <si>
    <t>R2 4</t>
  </si>
  <si>
    <t>LYON 08 ASUL TT 5</t>
  </si>
  <si>
    <t>MONTLUCON ASPTT 1</t>
  </si>
  <si>
    <t>VALENCE-BOURG TT 1</t>
  </si>
  <si>
    <t>VARCES VIF TT 1</t>
  </si>
  <si>
    <t>CHAMP SUR DRAC CTT 1</t>
  </si>
  <si>
    <t>CUSSET TT 2</t>
  </si>
  <si>
    <t>CTT GESSIEN 1</t>
  </si>
  <si>
    <t>Villefranche/Saône TTCAV 2</t>
  </si>
  <si>
    <t>PRIVAS SC TT (2)</t>
  </si>
  <si>
    <t>TOURNON ERTT (2)</t>
  </si>
  <si>
    <t>GOUBETOIS TT (2)</t>
  </si>
  <si>
    <t>VALENCE-BOURG TT (2)</t>
  </si>
  <si>
    <t>TT TRICASTIN (2)</t>
  </si>
  <si>
    <t>LE CHEYLARD TT (2)</t>
  </si>
  <si>
    <t>AIRE PING (2)</t>
  </si>
  <si>
    <t>MONTELIER (2)</t>
  </si>
  <si>
    <t>ROMANS ASPTT (6)</t>
  </si>
  <si>
    <t>PING VALLON PA (1)</t>
  </si>
  <si>
    <t>LA VOULTE STT (1)</t>
  </si>
  <si>
    <t>MONTELIER (3)</t>
  </si>
  <si>
    <t>POUZINOIS TT (4)</t>
  </si>
  <si>
    <t>LE TEIL (2)</t>
  </si>
  <si>
    <t>BLACONS-CREST (1)</t>
  </si>
  <si>
    <t>VALENCE-BOURG TT (3)</t>
  </si>
  <si>
    <t>ROMANS ASPTT (7)</t>
  </si>
  <si>
    <t>LE TEIL (4)</t>
  </si>
  <si>
    <t>LE CHEYLARD TT (3)</t>
  </si>
  <si>
    <t>AUBENAS-VALS TT (4)</t>
  </si>
  <si>
    <t>POUZINOIS TT (5)</t>
  </si>
  <si>
    <t>A.T.T. SUD ARDECHE DROME (1)</t>
  </si>
  <si>
    <t>TT TRICASTIN (3)</t>
  </si>
  <si>
    <t>VALENCE-BOURG TT (4)</t>
  </si>
  <si>
    <t>TT TRICASTIN (4)</t>
  </si>
  <si>
    <t>TT MANTHES (5)</t>
  </si>
  <si>
    <t>LE CHEYLARD TT (4)</t>
  </si>
  <si>
    <t>MONTELIER (4)</t>
  </si>
  <si>
    <t>PRIVAS SC TT (4)</t>
  </si>
  <si>
    <t>DIEULEFIT PPC (1)</t>
  </si>
  <si>
    <t>LE TEIL (5)</t>
  </si>
  <si>
    <t>VALENCE-BOURG TT (5)</t>
  </si>
  <si>
    <t>ROMANS ASPTT (8)</t>
  </si>
  <si>
    <t>PING VALLON PA (3)</t>
  </si>
  <si>
    <t>BLACONS-CREST (3)</t>
  </si>
  <si>
    <t>VALENCE-BOURG TT (6)</t>
  </si>
  <si>
    <t>PRIVAS SC TT (7)</t>
  </si>
  <si>
    <t>A.T.T. SUD ARDECHE DROME (2)</t>
  </si>
  <si>
    <t>EXEMPTE</t>
  </si>
  <si>
    <t>MONTELIER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</si>
</sst>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C]d\-mmm\-yy;@"/>
    <numFmt numFmtId="165" formatCode="0000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2"/>
      <name val="Arial Narrow"/>
      <family val="2"/>
    </font>
    <font>
      <sz val="12"/>
      <color indexed="8"/>
      <name val="Arial Narrow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Arial Narrow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93">
    <xf numFmtId="0" fontId="0" fillId="0" borderId="0" xfId="0"/>
    <xf numFmtId="0" fontId="3" fillId="0" borderId="0" xfId="0" applyFont="1"/>
    <xf numFmtId="0" fontId="4" fillId="0" borderId="0" xfId="1" applyFont="1" applyAlignment="1">
      <alignment horizontal="left"/>
    </xf>
    <xf numFmtId="0" fontId="5" fillId="0" borderId="2" xfId="1" applyFont="1" applyBorder="1" applyAlignment="1">
      <alignment vertical="center"/>
    </xf>
    <xf numFmtId="0" fontId="4" fillId="0" borderId="0" xfId="1" applyFont="1" applyAlignment="1">
      <alignment horizontal="center"/>
    </xf>
    <xf numFmtId="0" fontId="6" fillId="0" borderId="0" xfId="1" applyFont="1"/>
    <xf numFmtId="0" fontId="4" fillId="0" borderId="0" xfId="1" applyFont="1"/>
    <xf numFmtId="0" fontId="4" fillId="0" borderId="0" xfId="1" applyFont="1" applyAlignment="1">
      <alignment horizontal="right"/>
    </xf>
    <xf numFmtId="0" fontId="6" fillId="0" borderId="0" xfId="2" applyFont="1"/>
    <xf numFmtId="0" fontId="4" fillId="0" borderId="1" xfId="1" applyFont="1" applyBorder="1" applyAlignment="1">
      <alignment horizontal="center"/>
    </xf>
    <xf numFmtId="164" fontId="4" fillId="0" borderId="0" xfId="1" applyNumberFormat="1" applyFont="1"/>
    <xf numFmtId="0" fontId="4" fillId="0" borderId="3" xfId="1" applyFont="1" applyBorder="1" applyAlignment="1">
      <alignment horizontal="center"/>
    </xf>
    <xf numFmtId="0" fontId="4" fillId="0" borderId="4" xfId="1" applyFont="1" applyBorder="1"/>
    <xf numFmtId="0" fontId="4" fillId="0" borderId="4" xfId="1" applyFont="1" applyBorder="1" applyAlignment="1">
      <alignment horizontal="left"/>
    </xf>
    <xf numFmtId="164" fontId="4" fillId="0" borderId="2" xfId="1" applyNumberFormat="1" applyFont="1" applyBorder="1"/>
    <xf numFmtId="164" fontId="4" fillId="2" borderId="2" xfId="1" applyNumberFormat="1" applyFont="1" applyFill="1" applyBorder="1"/>
    <xf numFmtId="165" fontId="7" fillId="0" borderId="2" xfId="0" applyNumberFormat="1" applyFont="1" applyBorder="1" applyAlignment="1">
      <alignment horizontal="right"/>
    </xf>
    <xf numFmtId="0" fontId="7" fillId="0" borderId="2" xfId="0" applyFont="1" applyBorder="1"/>
    <xf numFmtId="0" fontId="3" fillId="0" borderId="0" xfId="0" applyFont="1" applyAlignment="1">
      <alignment horizontal="center"/>
    </xf>
    <xf numFmtId="0" fontId="5" fillId="0" borderId="0" xfId="1" applyFont="1" applyAlignment="1">
      <alignment vertical="center"/>
    </xf>
    <xf numFmtId="0" fontId="4" fillId="0" borderId="0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165" fontId="7" fillId="0" borderId="0" xfId="0" applyNumberFormat="1" applyFont="1" applyBorder="1" applyAlignment="1">
      <alignment horizontal="right"/>
    </xf>
    <xf numFmtId="0" fontId="7" fillId="0" borderId="0" xfId="0" applyFont="1" applyBorder="1"/>
    <xf numFmtId="0" fontId="0" fillId="4" borderId="10" xfId="0" applyFill="1" applyBorder="1" applyAlignment="1">
      <alignment horizontal="center" wrapText="1"/>
    </xf>
    <xf numFmtId="0" fontId="8" fillId="3" borderId="11" xfId="0" applyFont="1" applyFill="1" applyBorder="1" applyAlignment="1">
      <alignment horizontal="center" wrapText="1"/>
    </xf>
    <xf numFmtId="0" fontId="0" fillId="4" borderId="8" xfId="0" applyFill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5" borderId="12" xfId="0" applyFont="1" applyFill="1" applyBorder="1" applyAlignment="1">
      <alignment horizontal="center" wrapText="1"/>
    </xf>
    <xf numFmtId="0" fontId="0" fillId="4" borderId="9" xfId="0" applyFill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4" fillId="2" borderId="0" xfId="1" applyFont="1" applyFill="1" applyAlignment="1">
      <alignment horizontal="left"/>
    </xf>
    <xf numFmtId="0" fontId="4" fillId="2" borderId="0" xfId="1" applyFont="1" applyFill="1"/>
    <xf numFmtId="0" fontId="4" fillId="2" borderId="4" xfId="1" applyFont="1" applyFill="1" applyBorder="1"/>
    <xf numFmtId="0" fontId="4" fillId="2" borderId="4" xfId="1" applyFont="1" applyFill="1" applyBorder="1" applyAlignment="1">
      <alignment horizontal="left"/>
    </xf>
    <xf numFmtId="0" fontId="9" fillId="6" borderId="7" xfId="0" applyFont="1" applyFill="1" applyBorder="1"/>
    <xf numFmtId="0" fontId="9" fillId="6" borderId="7" xfId="0" applyFont="1" applyFill="1" applyBorder="1" applyAlignment="1">
      <alignment horizontal="center"/>
    </xf>
    <xf numFmtId="0" fontId="12" fillId="6" borderId="5" xfId="0" applyFont="1" applyFill="1" applyBorder="1"/>
    <xf numFmtId="0" fontId="9" fillId="6" borderId="5" xfId="0" applyFont="1" applyFill="1" applyBorder="1" applyAlignment="1">
      <alignment horizontal="center"/>
    </xf>
    <xf numFmtId="0" fontId="12" fillId="6" borderId="6" xfId="0" applyFont="1" applyFill="1" applyBorder="1"/>
    <xf numFmtId="0" fontId="9" fillId="6" borderId="6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7" borderId="14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9" borderId="1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0" fillId="7" borderId="20" xfId="0" applyNumberFormat="1" applyFont="1" applyFill="1" applyBorder="1"/>
    <xf numFmtId="0" fontId="0" fillId="7" borderId="21" xfId="0" applyFill="1" applyBorder="1"/>
    <xf numFmtId="0" fontId="0" fillId="7" borderId="22" xfId="0" applyFill="1" applyBorder="1"/>
    <xf numFmtId="0" fontId="0" fillId="0" borderId="0" xfId="0" applyFill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15" fillId="0" borderId="0" xfId="0" applyFont="1"/>
    <xf numFmtId="0" fontId="0" fillId="5" borderId="7" xfId="0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9" fillId="5" borderId="18" xfId="0" applyFon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12" fillId="11" borderId="7" xfId="0" applyFont="1" applyFill="1" applyBorder="1"/>
    <xf numFmtId="0" fontId="12" fillId="11" borderId="5" xfId="0" applyFont="1" applyFill="1" applyBorder="1"/>
    <xf numFmtId="0" fontId="9" fillId="11" borderId="5" xfId="0" applyFont="1" applyFill="1" applyBorder="1" applyAlignment="1">
      <alignment horizontal="center"/>
    </xf>
    <xf numFmtId="0" fontId="11" fillId="11" borderId="5" xfId="0" applyFont="1" applyFill="1" applyBorder="1" applyAlignment="1">
      <alignment horizontal="center"/>
    </xf>
    <xf numFmtId="0" fontId="12" fillId="11" borderId="6" xfId="0" applyFont="1" applyFill="1" applyBorder="1"/>
    <xf numFmtId="0" fontId="9" fillId="11" borderId="6" xfId="0" applyFont="1" applyFill="1" applyBorder="1" applyAlignment="1">
      <alignment horizontal="center"/>
    </xf>
    <xf numFmtId="0" fontId="9" fillId="11" borderId="7" xfId="0" applyFont="1" applyFill="1" applyBorder="1" applyAlignment="1">
      <alignment horizontal="center"/>
    </xf>
    <xf numFmtId="0" fontId="4" fillId="10" borderId="0" xfId="1" applyFont="1" applyFill="1" applyAlignment="1">
      <alignment horizontal="left"/>
    </xf>
    <xf numFmtId="0" fontId="4" fillId="10" borderId="0" xfId="1" applyFont="1" applyFill="1"/>
    <xf numFmtId="0" fontId="4" fillId="10" borderId="4" xfId="1" applyFont="1" applyFill="1" applyBorder="1" applyAlignment="1">
      <alignment horizontal="left"/>
    </xf>
    <xf numFmtId="0" fontId="3" fillId="12" borderId="14" xfId="0" applyFont="1" applyFill="1" applyBorder="1" applyAlignment="1">
      <alignment horizontal="center"/>
    </xf>
    <xf numFmtId="0" fontId="0" fillId="12" borderId="14" xfId="0" applyFill="1" applyBorder="1"/>
    <xf numFmtId="0" fontId="0" fillId="13" borderId="15" xfId="0" applyFill="1" applyBorder="1" applyAlignment="1">
      <alignment horizontal="center"/>
    </xf>
    <xf numFmtId="0" fontId="0" fillId="13" borderId="14" xfId="0" applyFill="1" applyBorder="1"/>
    <xf numFmtId="0" fontId="0" fillId="13" borderId="16" xfId="0" applyFill="1" applyBorder="1" applyAlignment="1">
      <alignment horizontal="center"/>
    </xf>
    <xf numFmtId="0" fontId="0" fillId="14" borderId="17" xfId="0" applyFill="1" applyBorder="1"/>
    <xf numFmtId="0" fontId="9" fillId="14" borderId="17" xfId="0" applyFont="1" applyFill="1" applyBorder="1" applyAlignment="1">
      <alignment horizontal="center"/>
    </xf>
    <xf numFmtId="0" fontId="0" fillId="14" borderId="5" xfId="0" applyFill="1" applyBorder="1"/>
    <xf numFmtId="0" fontId="10" fillId="14" borderId="5" xfId="0" applyFont="1" applyFill="1" applyBorder="1" applyAlignment="1">
      <alignment horizontal="center"/>
    </xf>
    <xf numFmtId="0" fontId="9" fillId="14" borderId="5" xfId="0" applyFont="1" applyFill="1" applyBorder="1" applyAlignment="1">
      <alignment horizontal="center"/>
    </xf>
    <xf numFmtId="0" fontId="8" fillId="14" borderId="5" xfId="0" applyFont="1" applyFill="1" applyBorder="1"/>
    <xf numFmtId="0" fontId="0" fillId="14" borderId="6" xfId="0" applyFill="1" applyBorder="1"/>
    <xf numFmtId="0" fontId="9" fillId="14" borderId="6" xfId="0" applyFont="1" applyFill="1" applyBorder="1" applyAlignment="1">
      <alignment horizontal="center"/>
    </xf>
    <xf numFmtId="0" fontId="0" fillId="15" borderId="14" xfId="0" applyFill="1" applyBorder="1" applyAlignment="1">
      <alignment horizontal="center" vertical="center" wrapText="1"/>
    </xf>
    <xf numFmtId="0" fontId="0" fillId="10" borderId="14" xfId="0" applyFill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2 2" xfId="3" xr:uid="{00000000-0005-0000-0000-000002000000}"/>
    <cellStyle name="Normal 3" xfId="4" xr:uid="{C8CAE098-97BC-426D-A5DD-D68669707F45}"/>
    <cellStyle name="Normal_Prepa_phase2_0607(1) 2" xfId="2" xr:uid="{00000000-0005-0000-0000-000003000000}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K35"/>
  <sheetViews>
    <sheetView workbookViewId="0">
      <selection activeCell="C15" sqref="C15"/>
    </sheetView>
  </sheetViews>
  <sheetFormatPr baseColWidth="10" defaultColWidth="11.42578125" defaultRowHeight="12" customHeight="1" x14ac:dyDescent="0.25"/>
  <cols>
    <col min="1" max="1" width="9" style="1" bestFit="1" customWidth="1"/>
    <col min="2" max="2" width="5" style="1" bestFit="1" customWidth="1"/>
    <col min="3" max="3" width="32.28515625" style="1" bestFit="1" customWidth="1"/>
    <col min="4" max="4" width="10.5703125" style="18" bestFit="1" customWidth="1"/>
    <col min="5" max="5" width="10.42578125" style="1" bestFit="1" customWidth="1"/>
    <col min="6" max="6" width="1.42578125" style="1" bestFit="1" customWidth="1"/>
    <col min="7" max="7" width="28" style="1" bestFit="1" customWidth="1"/>
    <col min="8" max="8" width="5.7109375" style="1" bestFit="1" customWidth="1"/>
    <col min="9" max="9" width="1.42578125" style="1" bestFit="1" customWidth="1"/>
    <col min="10" max="10" width="28" style="1" bestFit="1" customWidth="1"/>
    <col min="11" max="16384" width="11.42578125" style="1"/>
  </cols>
  <sheetData>
    <row r="1" spans="1:10" ht="15.75" x14ac:dyDescent="0.25">
      <c r="B1" s="2"/>
      <c r="C1" s="59"/>
      <c r="D1" s="4"/>
      <c r="E1" s="5"/>
      <c r="F1" s="5"/>
      <c r="G1" s="6" t="s">
        <v>5</v>
      </c>
      <c r="H1" s="6"/>
      <c r="I1" s="6"/>
      <c r="J1" s="4"/>
    </row>
    <row r="2" spans="1:10" ht="15.75" x14ac:dyDescent="0.25">
      <c r="A2" s="1" t="s">
        <v>0</v>
      </c>
      <c r="B2" s="7"/>
      <c r="C2" s="8" t="s">
        <v>2</v>
      </c>
      <c r="D2" s="9" t="s">
        <v>6</v>
      </c>
      <c r="E2" s="10">
        <v>46284</v>
      </c>
      <c r="F2" s="6">
        <f>B3:B3</f>
        <v>1</v>
      </c>
      <c r="G2" s="6" t="str">
        <f>C3:C3</f>
        <v>Villefranche/Saône TTCAV 2</v>
      </c>
      <c r="H2" s="6" t="s">
        <v>3</v>
      </c>
      <c r="I2" s="2">
        <f>B10</f>
        <v>8</v>
      </c>
      <c r="J2" s="2" t="str">
        <f>C10</f>
        <v>CTT GESSIEN 1</v>
      </c>
    </row>
    <row r="3" spans="1:10" ht="15.75" x14ac:dyDescent="0.25">
      <c r="A3" s="60" t="s">
        <v>41</v>
      </c>
      <c r="B3" s="53">
        <v>1</v>
      </c>
      <c r="C3" s="55" t="s">
        <v>49</v>
      </c>
      <c r="D3" s="20" t="s">
        <v>6</v>
      </c>
      <c r="E3" s="10">
        <v>46284</v>
      </c>
      <c r="F3" s="6">
        <f t="shared" ref="F3:G5" si="0">B4</f>
        <v>2</v>
      </c>
      <c r="G3" s="6" t="str">
        <f t="shared" si="0"/>
        <v>LYON 08 ASUL TT 5</v>
      </c>
      <c r="H3" s="6" t="s">
        <v>3</v>
      </c>
      <c r="I3" s="2">
        <f>B9</f>
        <v>7</v>
      </c>
      <c r="J3" s="2" t="str">
        <f>C9</f>
        <v>CUSSET TT 2</v>
      </c>
    </row>
    <row r="4" spans="1:10" ht="15.75" x14ac:dyDescent="0.25">
      <c r="B4" s="54">
        <v>2</v>
      </c>
      <c r="C4" s="56" t="s">
        <v>42</v>
      </c>
      <c r="D4" s="20" t="s">
        <v>6</v>
      </c>
      <c r="E4" s="10">
        <v>46284</v>
      </c>
      <c r="F4" s="6">
        <f t="shared" si="0"/>
        <v>3</v>
      </c>
      <c r="G4" s="6" t="str">
        <f t="shared" si="0"/>
        <v>MONTLUCON ASPTT 1</v>
      </c>
      <c r="H4" s="6" t="s">
        <v>3</v>
      </c>
      <c r="I4" s="2">
        <f>B8</f>
        <v>6</v>
      </c>
      <c r="J4" s="2" t="str">
        <f>C8</f>
        <v>CHAMP SUR DRAC CTT 1</v>
      </c>
    </row>
    <row r="5" spans="1:10" ht="15.75" customHeight="1" x14ac:dyDescent="0.25">
      <c r="B5" s="54">
        <v>3</v>
      </c>
      <c r="C5" s="56" t="s">
        <v>43</v>
      </c>
      <c r="D5" s="21" t="s">
        <v>6</v>
      </c>
      <c r="E5" s="10">
        <v>46284</v>
      </c>
      <c r="F5" s="12">
        <f t="shared" si="0"/>
        <v>4</v>
      </c>
      <c r="G5" s="12" t="str">
        <f t="shared" si="0"/>
        <v>VALENCE-BOURG TT 1</v>
      </c>
      <c r="H5" s="12" t="s">
        <v>3</v>
      </c>
      <c r="I5" s="13">
        <f>B7</f>
        <v>5</v>
      </c>
      <c r="J5" s="13" t="str">
        <f>C7</f>
        <v>VARCES VIF TT 1</v>
      </c>
    </row>
    <row r="6" spans="1:10" ht="15.75" x14ac:dyDescent="0.25">
      <c r="B6" s="54">
        <v>4</v>
      </c>
      <c r="C6" s="56" t="s">
        <v>44</v>
      </c>
      <c r="D6" s="20" t="s">
        <v>7</v>
      </c>
      <c r="E6" s="14">
        <v>46298</v>
      </c>
      <c r="F6" s="6">
        <f>B9</f>
        <v>7</v>
      </c>
      <c r="G6" s="6" t="str">
        <f>C9</f>
        <v>CUSSET TT 2</v>
      </c>
      <c r="H6" s="6" t="s">
        <v>3</v>
      </c>
      <c r="I6" s="2">
        <f t="shared" ref="I6:J9" si="1">B3</f>
        <v>1</v>
      </c>
      <c r="J6" s="2" t="str">
        <f t="shared" si="1"/>
        <v>Villefranche/Saône TTCAV 2</v>
      </c>
    </row>
    <row r="7" spans="1:10" ht="15.75" x14ac:dyDescent="0.25">
      <c r="B7" s="54">
        <v>5</v>
      </c>
      <c r="C7" s="56" t="s">
        <v>45</v>
      </c>
      <c r="D7" s="20" t="s">
        <v>7</v>
      </c>
      <c r="E7" s="14">
        <v>46298</v>
      </c>
      <c r="F7" s="6">
        <f>B8</f>
        <v>6</v>
      </c>
      <c r="G7" s="6" t="str">
        <f>C8</f>
        <v>CHAMP SUR DRAC CTT 1</v>
      </c>
      <c r="H7" s="6" t="s">
        <v>3</v>
      </c>
      <c r="I7" s="2">
        <f t="shared" si="1"/>
        <v>2</v>
      </c>
      <c r="J7" s="2" t="str">
        <f t="shared" si="1"/>
        <v>LYON 08 ASUL TT 5</v>
      </c>
    </row>
    <row r="8" spans="1:10" ht="15.75" x14ac:dyDescent="0.25">
      <c r="B8" s="54">
        <v>6</v>
      </c>
      <c r="C8" s="56" t="s">
        <v>46</v>
      </c>
      <c r="D8" s="20" t="s">
        <v>7</v>
      </c>
      <c r="E8" s="14">
        <v>46298</v>
      </c>
      <c r="F8" s="6">
        <f>B7</f>
        <v>5</v>
      </c>
      <c r="G8" s="6" t="str">
        <f>C7</f>
        <v>VARCES VIF TT 1</v>
      </c>
      <c r="H8" s="6" t="s">
        <v>3</v>
      </c>
      <c r="I8" s="2">
        <f t="shared" si="1"/>
        <v>3</v>
      </c>
      <c r="J8" s="2" t="str">
        <f t="shared" si="1"/>
        <v>MONTLUCON ASPTT 1</v>
      </c>
    </row>
    <row r="9" spans="1:10" ht="15.75" x14ac:dyDescent="0.25">
      <c r="B9" s="54">
        <v>7</v>
      </c>
      <c r="C9" s="56" t="s">
        <v>47</v>
      </c>
      <c r="D9" s="21" t="s">
        <v>7</v>
      </c>
      <c r="E9" s="14">
        <v>46298</v>
      </c>
      <c r="F9" s="12">
        <f>B10</f>
        <v>8</v>
      </c>
      <c r="G9" s="12" t="str">
        <f>C10</f>
        <v>CTT GESSIEN 1</v>
      </c>
      <c r="H9" s="12" t="s">
        <v>3</v>
      </c>
      <c r="I9" s="13">
        <f t="shared" si="1"/>
        <v>4</v>
      </c>
      <c r="J9" s="13" t="str">
        <f t="shared" si="1"/>
        <v>VALENCE-BOURG TT 1</v>
      </c>
    </row>
    <row r="10" spans="1:10" ht="15.75" x14ac:dyDescent="0.25">
      <c r="B10" s="54">
        <v>8</v>
      </c>
      <c r="C10" s="57" t="s">
        <v>48</v>
      </c>
      <c r="D10" s="20" t="s">
        <v>8</v>
      </c>
      <c r="E10" s="15">
        <v>46312</v>
      </c>
      <c r="F10" s="6">
        <f t="shared" ref="F10:G12" si="2">B3</f>
        <v>1</v>
      </c>
      <c r="G10" s="6" t="str">
        <f t="shared" si="2"/>
        <v>Villefranche/Saône TTCAV 2</v>
      </c>
      <c r="H10" s="6" t="s">
        <v>3</v>
      </c>
      <c r="I10" s="2">
        <f>B8</f>
        <v>6</v>
      </c>
      <c r="J10" s="2" t="str">
        <f>C8</f>
        <v>CHAMP SUR DRAC CTT 1</v>
      </c>
    </row>
    <row r="11" spans="1:10" ht="15.75" x14ac:dyDescent="0.25">
      <c r="B11" s="16"/>
      <c r="C11" s="17"/>
      <c r="D11" s="9" t="s">
        <v>8</v>
      </c>
      <c r="E11" s="15">
        <v>46312</v>
      </c>
      <c r="F11" s="6">
        <f t="shared" si="2"/>
        <v>2</v>
      </c>
      <c r="G11" s="6" t="str">
        <f t="shared" si="2"/>
        <v>LYON 08 ASUL TT 5</v>
      </c>
      <c r="H11" s="6" t="s">
        <v>3</v>
      </c>
      <c r="I11" s="2">
        <f>B7</f>
        <v>5</v>
      </c>
      <c r="J11" s="2" t="str">
        <f>C7</f>
        <v>VARCES VIF TT 1</v>
      </c>
    </row>
    <row r="12" spans="1:10" ht="15.75" x14ac:dyDescent="0.25">
      <c r="B12" s="6"/>
      <c r="C12" s="6"/>
      <c r="D12" s="9" t="s">
        <v>8</v>
      </c>
      <c r="E12" s="15">
        <v>46312</v>
      </c>
      <c r="F12" s="6">
        <f t="shared" si="2"/>
        <v>3</v>
      </c>
      <c r="G12" s="6" t="str">
        <f t="shared" si="2"/>
        <v>MONTLUCON ASPTT 1</v>
      </c>
      <c r="H12" s="6" t="s">
        <v>3</v>
      </c>
      <c r="I12" s="2">
        <f>B6</f>
        <v>4</v>
      </c>
      <c r="J12" s="2" t="str">
        <f>C6</f>
        <v>VALENCE-BOURG TT 1</v>
      </c>
    </row>
    <row r="13" spans="1:10" ht="15.75" x14ac:dyDescent="0.25">
      <c r="B13" s="6"/>
      <c r="C13" s="6"/>
      <c r="D13" s="11" t="s">
        <v>8</v>
      </c>
      <c r="E13" s="15">
        <v>46312</v>
      </c>
      <c r="F13" s="12">
        <f>B10</f>
        <v>8</v>
      </c>
      <c r="G13" s="12" t="str">
        <f>C10</f>
        <v>CTT GESSIEN 1</v>
      </c>
      <c r="H13" s="12" t="s">
        <v>3</v>
      </c>
      <c r="I13" s="13">
        <f>B9</f>
        <v>7</v>
      </c>
      <c r="J13" s="13" t="str">
        <f>C9</f>
        <v>CUSSET TT 2</v>
      </c>
    </row>
    <row r="14" spans="1:10" ht="15.75" x14ac:dyDescent="0.25">
      <c r="B14" s="6"/>
      <c r="C14" s="6"/>
      <c r="D14" s="9" t="s">
        <v>9</v>
      </c>
      <c r="E14" s="14">
        <v>46333</v>
      </c>
      <c r="F14" s="6">
        <f>B7</f>
        <v>5</v>
      </c>
      <c r="G14" s="6" t="str">
        <f>C7</f>
        <v>VARCES VIF TT 1</v>
      </c>
      <c r="H14" s="6" t="s">
        <v>3</v>
      </c>
      <c r="I14" s="2">
        <f>B3</f>
        <v>1</v>
      </c>
      <c r="J14" s="2" t="str">
        <f>C3</f>
        <v>Villefranche/Saône TTCAV 2</v>
      </c>
    </row>
    <row r="15" spans="1:10" ht="15.75" x14ac:dyDescent="0.25">
      <c r="B15" s="6"/>
      <c r="C15" s="6"/>
      <c r="D15" s="9" t="s">
        <v>9</v>
      </c>
      <c r="E15" s="14">
        <v>46333</v>
      </c>
      <c r="F15" s="6">
        <f>B6</f>
        <v>4</v>
      </c>
      <c r="G15" s="6" t="str">
        <f>C6</f>
        <v>VALENCE-BOURG TT 1</v>
      </c>
      <c r="H15" s="6" t="s">
        <v>3</v>
      </c>
      <c r="I15" s="2">
        <f>B4</f>
        <v>2</v>
      </c>
      <c r="J15" s="2" t="str">
        <f>C4</f>
        <v>LYON 08 ASUL TT 5</v>
      </c>
    </row>
    <row r="16" spans="1:10" ht="15.75" x14ac:dyDescent="0.25">
      <c r="B16" s="6"/>
      <c r="C16" s="6"/>
      <c r="D16" s="9" t="s">
        <v>9</v>
      </c>
      <c r="E16" s="14">
        <v>46333</v>
      </c>
      <c r="F16" s="6">
        <f>B5</f>
        <v>3</v>
      </c>
      <c r="G16" s="6" t="str">
        <f>C5</f>
        <v>MONTLUCON ASPTT 1</v>
      </c>
      <c r="H16" s="6" t="s">
        <v>3</v>
      </c>
      <c r="I16" s="2">
        <f>B10</f>
        <v>8</v>
      </c>
      <c r="J16" s="2" t="str">
        <f>C10</f>
        <v>CTT GESSIEN 1</v>
      </c>
    </row>
    <row r="17" spans="2:10" ht="15.75" x14ac:dyDescent="0.25">
      <c r="B17" s="6"/>
      <c r="C17" s="6"/>
      <c r="D17" s="11" t="s">
        <v>9</v>
      </c>
      <c r="E17" s="14">
        <v>46333</v>
      </c>
      <c r="F17" s="12">
        <f>B8</f>
        <v>6</v>
      </c>
      <c r="G17" s="12" t="str">
        <f>C8</f>
        <v>CHAMP SUR DRAC CTT 1</v>
      </c>
      <c r="H17" s="12" t="s">
        <v>3</v>
      </c>
      <c r="I17" s="13">
        <f>B9</f>
        <v>7</v>
      </c>
      <c r="J17" s="13" t="str">
        <f>C9</f>
        <v>CUSSET TT 2</v>
      </c>
    </row>
    <row r="18" spans="2:10" ht="15.75" x14ac:dyDescent="0.25">
      <c r="B18" s="6"/>
      <c r="C18" s="6"/>
      <c r="D18" s="9" t="s">
        <v>10</v>
      </c>
      <c r="E18" s="14">
        <v>46347</v>
      </c>
      <c r="F18" s="6">
        <f>B3</f>
        <v>1</v>
      </c>
      <c r="G18" s="6" t="str">
        <f>C3</f>
        <v>Villefranche/Saône TTCAV 2</v>
      </c>
      <c r="H18" s="6" t="s">
        <v>3</v>
      </c>
      <c r="I18" s="2">
        <f>B6</f>
        <v>4</v>
      </c>
      <c r="J18" s="2" t="str">
        <f>C6</f>
        <v>VALENCE-BOURG TT 1</v>
      </c>
    </row>
    <row r="19" spans="2:10" ht="15.75" x14ac:dyDescent="0.25">
      <c r="B19" s="6"/>
      <c r="C19" s="6"/>
      <c r="D19" s="9" t="s">
        <v>10</v>
      </c>
      <c r="E19" s="14">
        <v>46347</v>
      </c>
      <c r="F19" s="6">
        <f>B4</f>
        <v>2</v>
      </c>
      <c r="G19" s="6" t="str">
        <f>C4</f>
        <v>LYON 08 ASUL TT 5</v>
      </c>
      <c r="H19" s="6" t="s">
        <v>3</v>
      </c>
      <c r="I19" s="2">
        <f>B5</f>
        <v>3</v>
      </c>
      <c r="J19" s="2" t="str">
        <f>C5</f>
        <v>MONTLUCON ASPTT 1</v>
      </c>
    </row>
    <row r="20" spans="2:10" ht="15.75" x14ac:dyDescent="0.25">
      <c r="B20" s="6"/>
      <c r="C20" s="6"/>
      <c r="D20" s="9" t="s">
        <v>10</v>
      </c>
      <c r="E20" s="14">
        <v>46347</v>
      </c>
      <c r="F20" s="6">
        <f>B9</f>
        <v>7</v>
      </c>
      <c r="G20" s="6" t="str">
        <f>C9</f>
        <v>CUSSET TT 2</v>
      </c>
      <c r="H20" s="6" t="s">
        <v>3</v>
      </c>
      <c r="I20" s="2">
        <f>B7</f>
        <v>5</v>
      </c>
      <c r="J20" s="2" t="str">
        <f>C7</f>
        <v>VARCES VIF TT 1</v>
      </c>
    </row>
    <row r="21" spans="2:10" ht="15.75" x14ac:dyDescent="0.25">
      <c r="B21" s="6"/>
      <c r="C21" s="6"/>
      <c r="D21" s="11" t="s">
        <v>10</v>
      </c>
      <c r="E21" s="14">
        <v>46347</v>
      </c>
      <c r="F21" s="12">
        <f>B10</f>
        <v>8</v>
      </c>
      <c r="G21" s="12" t="str">
        <f>C10</f>
        <v>CTT GESSIEN 1</v>
      </c>
      <c r="H21" s="12" t="s">
        <v>3</v>
      </c>
      <c r="I21" s="13">
        <f>B8</f>
        <v>6</v>
      </c>
      <c r="J21" s="13" t="str">
        <f>C8</f>
        <v>CHAMP SUR DRAC CTT 1</v>
      </c>
    </row>
    <row r="22" spans="2:10" ht="15.75" x14ac:dyDescent="0.25">
      <c r="B22" s="6"/>
      <c r="C22" s="6"/>
      <c r="D22" s="9" t="s">
        <v>11</v>
      </c>
      <c r="E22" s="14">
        <v>46361</v>
      </c>
      <c r="F22" s="6">
        <f>B5</f>
        <v>3</v>
      </c>
      <c r="G22" s="6" t="str">
        <f>C5</f>
        <v>MONTLUCON ASPTT 1</v>
      </c>
      <c r="H22" s="6" t="s">
        <v>3</v>
      </c>
      <c r="I22" s="2">
        <f>B3</f>
        <v>1</v>
      </c>
      <c r="J22" s="2" t="str">
        <f>C3</f>
        <v>Villefranche/Saône TTCAV 2</v>
      </c>
    </row>
    <row r="23" spans="2:10" ht="15.75" x14ac:dyDescent="0.25">
      <c r="B23" s="6"/>
      <c r="C23" s="6"/>
      <c r="D23" s="9" t="s">
        <v>11</v>
      </c>
      <c r="E23" s="14">
        <v>46361</v>
      </c>
      <c r="F23" s="6">
        <f>B4</f>
        <v>2</v>
      </c>
      <c r="G23" s="6" t="str">
        <f>C4</f>
        <v>LYON 08 ASUL TT 5</v>
      </c>
      <c r="H23" s="6" t="s">
        <v>3</v>
      </c>
      <c r="I23" s="2">
        <f>B10</f>
        <v>8</v>
      </c>
      <c r="J23" s="2" t="str">
        <f>C10</f>
        <v>CTT GESSIEN 1</v>
      </c>
    </row>
    <row r="24" spans="2:10" ht="15.75" x14ac:dyDescent="0.25">
      <c r="B24" s="6"/>
      <c r="C24" s="6"/>
      <c r="D24" s="9" t="s">
        <v>11</v>
      </c>
      <c r="E24" s="14">
        <v>46361</v>
      </c>
      <c r="F24" s="6">
        <f>B6</f>
        <v>4</v>
      </c>
      <c r="G24" s="6" t="str">
        <f>C6</f>
        <v>VALENCE-BOURG TT 1</v>
      </c>
      <c r="H24" s="6" t="s">
        <v>3</v>
      </c>
      <c r="I24" s="2">
        <f>B9</f>
        <v>7</v>
      </c>
      <c r="J24" s="2" t="str">
        <f>C9</f>
        <v>CUSSET TT 2</v>
      </c>
    </row>
    <row r="25" spans="2:10" ht="15.75" x14ac:dyDescent="0.25">
      <c r="B25" s="6"/>
      <c r="C25" s="6"/>
      <c r="D25" s="11" t="s">
        <v>11</v>
      </c>
      <c r="E25" s="14">
        <v>46361</v>
      </c>
      <c r="F25" s="12">
        <f>B7</f>
        <v>5</v>
      </c>
      <c r="G25" s="12" t="str">
        <f>C7</f>
        <v>VARCES VIF TT 1</v>
      </c>
      <c r="H25" s="12" t="s">
        <v>3</v>
      </c>
      <c r="I25" s="13">
        <f>B8</f>
        <v>6</v>
      </c>
      <c r="J25" s="13" t="str">
        <f>C8</f>
        <v>CHAMP SUR DRAC CTT 1</v>
      </c>
    </row>
    <row r="26" spans="2:10" ht="15.75" x14ac:dyDescent="0.25">
      <c r="B26" s="6"/>
      <c r="C26" s="6"/>
      <c r="D26" s="9" t="s">
        <v>12</v>
      </c>
      <c r="E26" s="14">
        <v>46368</v>
      </c>
      <c r="F26" s="6">
        <f>B3</f>
        <v>1</v>
      </c>
      <c r="G26" s="6" t="str">
        <f>C3</f>
        <v>Villefranche/Saône TTCAV 2</v>
      </c>
      <c r="H26" s="6" t="s">
        <v>3</v>
      </c>
      <c r="I26" s="2">
        <f t="shared" ref="I26:J29" si="3">B4</f>
        <v>2</v>
      </c>
      <c r="J26" s="2" t="str">
        <f t="shared" si="3"/>
        <v>LYON 08 ASUL TT 5</v>
      </c>
    </row>
    <row r="27" spans="2:10" ht="15.75" x14ac:dyDescent="0.25">
      <c r="B27" s="6"/>
      <c r="C27" s="6"/>
      <c r="D27" s="9" t="s">
        <v>12</v>
      </c>
      <c r="E27" s="14">
        <v>46368</v>
      </c>
      <c r="F27" s="6">
        <f>B9</f>
        <v>7</v>
      </c>
      <c r="G27" s="6" t="str">
        <f>C9</f>
        <v>CUSSET TT 2</v>
      </c>
      <c r="H27" s="6" t="s">
        <v>3</v>
      </c>
      <c r="I27" s="2">
        <f t="shared" si="3"/>
        <v>3</v>
      </c>
      <c r="J27" s="2" t="str">
        <f t="shared" si="3"/>
        <v>MONTLUCON ASPTT 1</v>
      </c>
    </row>
    <row r="28" spans="2:10" ht="15.75" x14ac:dyDescent="0.25">
      <c r="B28" s="6"/>
      <c r="C28" s="6"/>
      <c r="D28" s="9" t="s">
        <v>12</v>
      </c>
      <c r="E28" s="14">
        <v>46368</v>
      </c>
      <c r="F28" s="6">
        <f>B8</f>
        <v>6</v>
      </c>
      <c r="G28" s="6" t="str">
        <f>C8</f>
        <v>CHAMP SUR DRAC CTT 1</v>
      </c>
      <c r="H28" s="6" t="s">
        <v>3</v>
      </c>
      <c r="I28" s="2">
        <f t="shared" si="3"/>
        <v>4</v>
      </c>
      <c r="J28" s="2" t="str">
        <f t="shared" si="3"/>
        <v>VALENCE-BOURG TT 1</v>
      </c>
    </row>
    <row r="29" spans="2:10" ht="15.75" x14ac:dyDescent="0.25">
      <c r="B29" s="6"/>
      <c r="C29" s="6"/>
      <c r="D29" s="9" t="s">
        <v>12</v>
      </c>
      <c r="E29" s="14">
        <v>46368</v>
      </c>
      <c r="F29" s="6">
        <f>B10</f>
        <v>8</v>
      </c>
      <c r="G29" s="6" t="str">
        <f>C10</f>
        <v>CTT GESSIEN 1</v>
      </c>
      <c r="H29" s="6" t="s">
        <v>3</v>
      </c>
      <c r="I29" s="2">
        <f t="shared" si="3"/>
        <v>5</v>
      </c>
      <c r="J29" s="2" t="str">
        <f t="shared" si="3"/>
        <v>VARCES VIF TT 1</v>
      </c>
    </row>
    <row r="30" spans="2:10" ht="15.75" x14ac:dyDescent="0.25">
      <c r="B30" s="6"/>
      <c r="C30" s="6"/>
    </row>
    <row r="31" spans="2:10" ht="15.75" x14ac:dyDescent="0.25">
      <c r="B31" s="6"/>
      <c r="C31" s="6"/>
    </row>
    <row r="32" spans="2:10" ht="15.75" x14ac:dyDescent="0.25">
      <c r="B32" s="6"/>
      <c r="C32" s="6"/>
    </row>
    <row r="33" spans="1:11" s="18" customFormat="1" ht="15.75" x14ac:dyDescent="0.25">
      <c r="A33" s="1"/>
      <c r="B33" s="6"/>
      <c r="C33" s="6"/>
      <c r="E33" s="1"/>
      <c r="F33" s="1"/>
      <c r="G33" s="1"/>
      <c r="H33" s="1"/>
      <c r="I33" s="1"/>
      <c r="J33" s="1"/>
      <c r="K33" s="1"/>
    </row>
    <row r="34" spans="1:11" s="18" customFormat="1" ht="15.75" x14ac:dyDescent="0.25">
      <c r="A34" s="1"/>
      <c r="B34" s="6"/>
      <c r="C34" s="6"/>
      <c r="E34" s="1"/>
      <c r="F34" s="1"/>
      <c r="G34" s="1"/>
      <c r="H34" s="1"/>
      <c r="I34" s="1"/>
      <c r="J34" s="1"/>
      <c r="K34" s="1"/>
    </row>
    <row r="35" spans="1:11" s="18" customFormat="1" ht="15.75" x14ac:dyDescent="0.25">
      <c r="A35" s="1"/>
      <c r="B35" s="6"/>
      <c r="C35" s="6"/>
      <c r="E35" s="1"/>
      <c r="F35" s="1"/>
      <c r="G35" s="1"/>
      <c r="H35" s="1"/>
      <c r="I35" s="1"/>
      <c r="J35" s="1"/>
      <c r="K35" s="1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79998168889431442"/>
  </sheetPr>
  <dimension ref="A1:K35"/>
  <sheetViews>
    <sheetView workbookViewId="0">
      <selection activeCell="C34" sqref="C34"/>
    </sheetView>
  </sheetViews>
  <sheetFormatPr baseColWidth="10" defaultColWidth="11.42578125" defaultRowHeight="12" customHeight="1" x14ac:dyDescent="0.25"/>
  <cols>
    <col min="1" max="1" width="9" style="1" bestFit="1" customWidth="1"/>
    <col min="2" max="2" width="5" style="1" bestFit="1" customWidth="1"/>
    <col min="3" max="3" width="27.42578125" style="1" customWidth="1"/>
    <col min="4" max="4" width="10.5703125" style="18" bestFit="1" customWidth="1"/>
    <col min="5" max="5" width="10.42578125" style="1" bestFit="1" customWidth="1"/>
    <col min="6" max="6" width="1.42578125" style="1" bestFit="1" customWidth="1"/>
    <col min="7" max="7" width="25" style="1" bestFit="1" customWidth="1"/>
    <col min="8" max="8" width="5.7109375" style="1" bestFit="1" customWidth="1"/>
    <col min="9" max="9" width="1.42578125" style="1" bestFit="1" customWidth="1"/>
    <col min="10" max="10" width="25" style="1" bestFit="1" customWidth="1"/>
    <col min="11" max="16384" width="11.42578125" style="1"/>
  </cols>
  <sheetData>
    <row r="1" spans="1:10" ht="15.75" x14ac:dyDescent="0.25">
      <c r="B1" s="2"/>
      <c r="C1" s="3"/>
      <c r="D1" s="4"/>
      <c r="E1" s="5"/>
      <c r="F1" s="5"/>
      <c r="G1" s="6" t="s">
        <v>5</v>
      </c>
      <c r="H1" s="6"/>
      <c r="I1" s="6"/>
      <c r="J1" s="4"/>
    </row>
    <row r="2" spans="1:10" ht="15.75" x14ac:dyDescent="0.25">
      <c r="A2" s="1" t="s">
        <v>0</v>
      </c>
      <c r="B2" s="7"/>
      <c r="C2" s="8" t="s">
        <v>2</v>
      </c>
      <c r="D2" s="9" t="s">
        <v>6</v>
      </c>
      <c r="E2" s="10">
        <v>46284</v>
      </c>
      <c r="F2" s="6">
        <f>B3:B3</f>
        <v>1</v>
      </c>
      <c r="G2" s="6" t="str">
        <f>C3:C3</f>
        <v>PRIVAS SC TT (2)</v>
      </c>
      <c r="H2" s="6" t="s">
        <v>3</v>
      </c>
      <c r="I2" s="2">
        <f>B10</f>
        <v>8</v>
      </c>
      <c r="J2" s="2" t="str">
        <f>C10</f>
        <v>MONTELIER (2)</v>
      </c>
    </row>
    <row r="3" spans="1:10" ht="15.75" x14ac:dyDescent="0.25">
      <c r="A3" s="1" t="s">
        <v>15</v>
      </c>
      <c r="B3" s="78">
        <v>1</v>
      </c>
      <c r="C3" s="79" t="s">
        <v>50</v>
      </c>
      <c r="D3" s="9" t="s">
        <v>6</v>
      </c>
      <c r="E3" s="10">
        <v>46284</v>
      </c>
      <c r="F3" s="6">
        <f t="shared" ref="F3:G5" si="0">B4</f>
        <v>2</v>
      </c>
      <c r="G3" s="6" t="str">
        <f t="shared" si="0"/>
        <v>TOURNON ERTT (2)</v>
      </c>
      <c r="H3" s="6" t="s">
        <v>3</v>
      </c>
      <c r="I3" s="2">
        <f>B9</f>
        <v>7</v>
      </c>
      <c r="J3" s="2" t="str">
        <f>C9</f>
        <v>AIRE PING (2)</v>
      </c>
    </row>
    <row r="4" spans="1:10" ht="15.75" x14ac:dyDescent="0.25">
      <c r="B4" s="78">
        <v>2</v>
      </c>
      <c r="C4" s="79" t="s">
        <v>51</v>
      </c>
      <c r="D4" s="9" t="s">
        <v>6</v>
      </c>
      <c r="E4" s="10">
        <v>46284</v>
      </c>
      <c r="F4" s="6">
        <f t="shared" si="0"/>
        <v>3</v>
      </c>
      <c r="G4" s="6" t="str">
        <f t="shared" si="0"/>
        <v>GOUBETOIS TT (2)</v>
      </c>
      <c r="H4" s="6" t="s">
        <v>3</v>
      </c>
      <c r="I4" s="2">
        <f>B8</f>
        <v>6</v>
      </c>
      <c r="J4" s="31" t="str">
        <f>C8</f>
        <v>LE CHEYLARD TT (2)</v>
      </c>
    </row>
    <row r="5" spans="1:10" ht="15.75" x14ac:dyDescent="0.25">
      <c r="B5" s="78">
        <v>3</v>
      </c>
      <c r="C5" s="79" t="s">
        <v>52</v>
      </c>
      <c r="D5" s="11" t="s">
        <v>6</v>
      </c>
      <c r="E5" s="10">
        <v>46284</v>
      </c>
      <c r="F5" s="12">
        <f t="shared" si="0"/>
        <v>4</v>
      </c>
      <c r="G5" s="12" t="str">
        <f t="shared" si="0"/>
        <v>VALENCE-BOURG TT (2)</v>
      </c>
      <c r="H5" s="12" t="s">
        <v>3</v>
      </c>
      <c r="I5" s="13">
        <f>B7</f>
        <v>5</v>
      </c>
      <c r="J5" s="13" t="str">
        <f>C7</f>
        <v>TT TRICASTIN (2)</v>
      </c>
    </row>
    <row r="6" spans="1:10" ht="15.75" x14ac:dyDescent="0.25">
      <c r="B6" s="78">
        <v>4</v>
      </c>
      <c r="C6" s="79" t="s">
        <v>53</v>
      </c>
      <c r="D6" s="9" t="s">
        <v>7</v>
      </c>
      <c r="E6" s="14">
        <v>46298</v>
      </c>
      <c r="F6" s="6">
        <f>B9</f>
        <v>7</v>
      </c>
      <c r="G6" s="6" t="str">
        <f>C9</f>
        <v>AIRE PING (2)</v>
      </c>
      <c r="H6" s="6" t="s">
        <v>3</v>
      </c>
      <c r="I6" s="2">
        <f t="shared" ref="I6:J9" si="1">B3</f>
        <v>1</v>
      </c>
      <c r="J6" s="2" t="str">
        <f t="shared" si="1"/>
        <v>PRIVAS SC TT (2)</v>
      </c>
    </row>
    <row r="7" spans="1:10" ht="15.75" x14ac:dyDescent="0.25">
      <c r="B7" s="78">
        <v>5</v>
      </c>
      <c r="C7" s="79" t="s">
        <v>54</v>
      </c>
      <c r="D7" s="9" t="s">
        <v>7</v>
      </c>
      <c r="E7" s="14">
        <v>46298</v>
      </c>
      <c r="F7" s="6">
        <f>B8</f>
        <v>6</v>
      </c>
      <c r="G7" s="32" t="str">
        <f>C8</f>
        <v>LE CHEYLARD TT (2)</v>
      </c>
      <c r="H7" s="6" t="s">
        <v>3</v>
      </c>
      <c r="I7" s="2">
        <f t="shared" si="1"/>
        <v>2</v>
      </c>
      <c r="J7" s="2" t="str">
        <f t="shared" si="1"/>
        <v>TOURNON ERTT (2)</v>
      </c>
    </row>
    <row r="8" spans="1:10" ht="15.75" x14ac:dyDescent="0.25">
      <c r="B8" s="78">
        <v>6</v>
      </c>
      <c r="C8" s="79" t="s">
        <v>55</v>
      </c>
      <c r="D8" s="9" t="s">
        <v>7</v>
      </c>
      <c r="E8" s="14">
        <v>46298</v>
      </c>
      <c r="F8" s="6">
        <f>B7</f>
        <v>5</v>
      </c>
      <c r="G8" s="6" t="str">
        <f>C7</f>
        <v>TT TRICASTIN (2)</v>
      </c>
      <c r="H8" s="6" t="s">
        <v>3</v>
      </c>
      <c r="I8" s="2">
        <f t="shared" si="1"/>
        <v>3</v>
      </c>
      <c r="J8" s="2" t="str">
        <f t="shared" si="1"/>
        <v>GOUBETOIS TT (2)</v>
      </c>
    </row>
    <row r="9" spans="1:10" ht="15.75" x14ac:dyDescent="0.25">
      <c r="B9" s="78">
        <v>7</v>
      </c>
      <c r="C9" s="79" t="s">
        <v>56</v>
      </c>
      <c r="D9" s="11" t="s">
        <v>7</v>
      </c>
      <c r="E9" s="14">
        <v>46298</v>
      </c>
      <c r="F9" s="12">
        <f>B10</f>
        <v>8</v>
      </c>
      <c r="G9" s="12" t="str">
        <f>C10</f>
        <v>MONTELIER (2)</v>
      </c>
      <c r="H9" s="12" t="s">
        <v>3</v>
      </c>
      <c r="I9" s="13">
        <f t="shared" si="1"/>
        <v>4</v>
      </c>
      <c r="J9" s="13" t="str">
        <f t="shared" si="1"/>
        <v>VALENCE-BOURG TT (2)</v>
      </c>
    </row>
    <row r="10" spans="1:10" ht="15.75" x14ac:dyDescent="0.25">
      <c r="B10" s="78">
        <v>8</v>
      </c>
      <c r="C10" s="79" t="s">
        <v>57</v>
      </c>
      <c r="D10" s="9" t="s">
        <v>8</v>
      </c>
      <c r="E10" s="15">
        <v>46312</v>
      </c>
      <c r="F10" s="6">
        <f t="shared" ref="F10:G12" si="2">B3</f>
        <v>1</v>
      </c>
      <c r="G10" s="6" t="str">
        <f t="shared" si="2"/>
        <v>PRIVAS SC TT (2)</v>
      </c>
      <c r="H10" s="6" t="s">
        <v>3</v>
      </c>
      <c r="I10" s="2">
        <f>B8</f>
        <v>6</v>
      </c>
      <c r="J10" s="31" t="str">
        <f>C8</f>
        <v>LE CHEYLARD TT (2)</v>
      </c>
    </row>
    <row r="11" spans="1:10" ht="15.75" x14ac:dyDescent="0.25">
      <c r="B11" s="16"/>
      <c r="C11" s="17"/>
      <c r="D11" s="9" t="s">
        <v>8</v>
      </c>
      <c r="E11" s="15">
        <v>46312</v>
      </c>
      <c r="F11" s="6">
        <f t="shared" si="2"/>
        <v>2</v>
      </c>
      <c r="G11" s="6" t="str">
        <f t="shared" si="2"/>
        <v>TOURNON ERTT (2)</v>
      </c>
      <c r="H11" s="6" t="s">
        <v>3</v>
      </c>
      <c r="I11" s="2">
        <f>B7</f>
        <v>5</v>
      </c>
      <c r="J11" s="2" t="str">
        <f>C7</f>
        <v>TT TRICASTIN (2)</v>
      </c>
    </row>
    <row r="12" spans="1:10" ht="15.75" x14ac:dyDescent="0.25">
      <c r="B12" s="6"/>
      <c r="C12" s="6"/>
      <c r="D12" s="9" t="s">
        <v>8</v>
      </c>
      <c r="E12" s="15">
        <v>46312</v>
      </c>
      <c r="F12" s="6">
        <f t="shared" si="2"/>
        <v>3</v>
      </c>
      <c r="G12" s="6" t="str">
        <f t="shared" si="2"/>
        <v>GOUBETOIS TT (2)</v>
      </c>
      <c r="H12" s="6" t="s">
        <v>3</v>
      </c>
      <c r="I12" s="2">
        <f>B6</f>
        <v>4</v>
      </c>
      <c r="J12" s="2" t="str">
        <f>C6</f>
        <v>VALENCE-BOURG TT (2)</v>
      </c>
    </row>
    <row r="13" spans="1:10" ht="15.75" x14ac:dyDescent="0.25">
      <c r="B13" s="6"/>
      <c r="C13" s="6"/>
      <c r="D13" s="11" t="s">
        <v>8</v>
      </c>
      <c r="E13" s="15">
        <v>46312</v>
      </c>
      <c r="F13" s="12">
        <f>B10</f>
        <v>8</v>
      </c>
      <c r="G13" s="12" t="str">
        <f>C10</f>
        <v>MONTELIER (2)</v>
      </c>
      <c r="H13" s="12" t="s">
        <v>3</v>
      </c>
      <c r="I13" s="13">
        <f>B9</f>
        <v>7</v>
      </c>
      <c r="J13" s="13" t="str">
        <f>C9</f>
        <v>AIRE PING (2)</v>
      </c>
    </row>
    <row r="14" spans="1:10" ht="15.75" x14ac:dyDescent="0.25">
      <c r="B14" s="6"/>
      <c r="C14" s="6"/>
      <c r="D14" s="9" t="s">
        <v>9</v>
      </c>
      <c r="E14" s="14">
        <v>46333</v>
      </c>
      <c r="F14" s="6">
        <f>B7</f>
        <v>5</v>
      </c>
      <c r="G14" s="6" t="str">
        <f>C7</f>
        <v>TT TRICASTIN (2)</v>
      </c>
      <c r="H14" s="6" t="s">
        <v>3</v>
      </c>
      <c r="I14" s="2">
        <f>B3</f>
        <v>1</v>
      </c>
      <c r="J14" s="2" t="str">
        <f>C3</f>
        <v>PRIVAS SC TT (2)</v>
      </c>
    </row>
    <row r="15" spans="1:10" ht="15.75" x14ac:dyDescent="0.25">
      <c r="B15" s="6"/>
      <c r="C15" s="6"/>
      <c r="D15" s="9" t="s">
        <v>9</v>
      </c>
      <c r="E15" s="14">
        <v>46333</v>
      </c>
      <c r="F15" s="6">
        <f>B6</f>
        <v>4</v>
      </c>
      <c r="G15" s="6" t="str">
        <f>C6</f>
        <v>VALENCE-BOURG TT (2)</v>
      </c>
      <c r="H15" s="6" t="s">
        <v>3</v>
      </c>
      <c r="I15" s="2">
        <f>B4</f>
        <v>2</v>
      </c>
      <c r="J15" s="2" t="str">
        <f>C4</f>
        <v>TOURNON ERTT (2)</v>
      </c>
    </row>
    <row r="16" spans="1:10" ht="15.75" x14ac:dyDescent="0.25">
      <c r="B16" s="6"/>
      <c r="C16" s="6"/>
      <c r="D16" s="9" t="s">
        <v>9</v>
      </c>
      <c r="E16" s="14">
        <v>46333</v>
      </c>
      <c r="F16" s="6">
        <f>B5</f>
        <v>3</v>
      </c>
      <c r="G16" s="6" t="str">
        <f>C5</f>
        <v>GOUBETOIS TT (2)</v>
      </c>
      <c r="H16" s="6" t="s">
        <v>3</v>
      </c>
      <c r="I16" s="2">
        <f>B10</f>
        <v>8</v>
      </c>
      <c r="J16" s="2" t="str">
        <f>C10</f>
        <v>MONTELIER (2)</v>
      </c>
    </row>
    <row r="17" spans="2:10" ht="15.75" x14ac:dyDescent="0.25">
      <c r="B17" s="6"/>
      <c r="C17" s="6"/>
      <c r="D17" s="11" t="s">
        <v>9</v>
      </c>
      <c r="E17" s="14">
        <v>46333</v>
      </c>
      <c r="F17" s="12">
        <f>B8</f>
        <v>6</v>
      </c>
      <c r="G17" s="33" t="str">
        <f>C8</f>
        <v>LE CHEYLARD TT (2)</v>
      </c>
      <c r="H17" s="12" t="s">
        <v>3</v>
      </c>
      <c r="I17" s="13">
        <f>B9</f>
        <v>7</v>
      </c>
      <c r="J17" s="13" t="str">
        <f>C9</f>
        <v>AIRE PING (2)</v>
      </c>
    </row>
    <row r="18" spans="2:10" ht="15.75" x14ac:dyDescent="0.25">
      <c r="B18" s="6"/>
      <c r="C18" s="6"/>
      <c r="D18" s="9" t="s">
        <v>10</v>
      </c>
      <c r="E18" s="14">
        <v>46347</v>
      </c>
      <c r="F18" s="6">
        <f>B3</f>
        <v>1</v>
      </c>
      <c r="G18" s="6" t="str">
        <f>C3</f>
        <v>PRIVAS SC TT (2)</v>
      </c>
      <c r="H18" s="6" t="s">
        <v>3</v>
      </c>
      <c r="I18" s="2">
        <f>B6</f>
        <v>4</v>
      </c>
      <c r="J18" s="2" t="str">
        <f>C6</f>
        <v>VALENCE-BOURG TT (2)</v>
      </c>
    </row>
    <row r="19" spans="2:10" ht="15.75" x14ac:dyDescent="0.25">
      <c r="B19" s="6"/>
      <c r="C19" s="6"/>
      <c r="D19" s="9" t="s">
        <v>10</v>
      </c>
      <c r="E19" s="14">
        <v>46347</v>
      </c>
      <c r="F19" s="6">
        <f>B4</f>
        <v>2</v>
      </c>
      <c r="G19" s="6" t="str">
        <f>C4</f>
        <v>TOURNON ERTT (2)</v>
      </c>
      <c r="H19" s="6" t="s">
        <v>3</v>
      </c>
      <c r="I19" s="2">
        <f>B5</f>
        <v>3</v>
      </c>
      <c r="J19" s="2" t="str">
        <f>C5</f>
        <v>GOUBETOIS TT (2)</v>
      </c>
    </row>
    <row r="20" spans="2:10" ht="15.75" x14ac:dyDescent="0.25">
      <c r="B20" s="6"/>
      <c r="C20" s="6"/>
      <c r="D20" s="9" t="s">
        <v>10</v>
      </c>
      <c r="E20" s="14">
        <v>46347</v>
      </c>
      <c r="F20" s="6">
        <f>B9</f>
        <v>7</v>
      </c>
      <c r="G20" s="6" t="str">
        <f>C9</f>
        <v>AIRE PING (2)</v>
      </c>
      <c r="H20" s="6" t="s">
        <v>3</v>
      </c>
      <c r="I20" s="2">
        <f>B7</f>
        <v>5</v>
      </c>
      <c r="J20" s="2" t="str">
        <f>C7</f>
        <v>TT TRICASTIN (2)</v>
      </c>
    </row>
    <row r="21" spans="2:10" ht="15.75" x14ac:dyDescent="0.25">
      <c r="B21" s="6"/>
      <c r="C21" s="6"/>
      <c r="D21" s="11" t="s">
        <v>10</v>
      </c>
      <c r="E21" s="14">
        <v>46347</v>
      </c>
      <c r="F21" s="12">
        <f>B10</f>
        <v>8</v>
      </c>
      <c r="G21" s="12" t="str">
        <f>C10</f>
        <v>MONTELIER (2)</v>
      </c>
      <c r="H21" s="12" t="s">
        <v>3</v>
      </c>
      <c r="I21" s="13">
        <f>B8</f>
        <v>6</v>
      </c>
      <c r="J21" s="34" t="str">
        <f>C8</f>
        <v>LE CHEYLARD TT (2)</v>
      </c>
    </row>
    <row r="22" spans="2:10" ht="15.75" x14ac:dyDescent="0.25">
      <c r="B22" s="6"/>
      <c r="C22" s="6"/>
      <c r="D22" s="9" t="s">
        <v>11</v>
      </c>
      <c r="E22" s="14">
        <v>46361</v>
      </c>
      <c r="F22" s="6">
        <f>B5</f>
        <v>3</v>
      </c>
      <c r="G22" s="6" t="str">
        <f>C5</f>
        <v>GOUBETOIS TT (2)</v>
      </c>
      <c r="H22" s="6" t="s">
        <v>3</v>
      </c>
      <c r="I22" s="2">
        <f>B3</f>
        <v>1</v>
      </c>
      <c r="J22" s="2" t="str">
        <f>C3</f>
        <v>PRIVAS SC TT (2)</v>
      </c>
    </row>
    <row r="23" spans="2:10" ht="15.75" x14ac:dyDescent="0.25">
      <c r="B23" s="6"/>
      <c r="C23" s="6"/>
      <c r="D23" s="9" t="s">
        <v>11</v>
      </c>
      <c r="E23" s="14">
        <v>46361</v>
      </c>
      <c r="F23" s="6">
        <f>B4</f>
        <v>2</v>
      </c>
      <c r="G23" s="6" t="str">
        <f>C4</f>
        <v>TOURNON ERTT (2)</v>
      </c>
      <c r="H23" s="6" t="s">
        <v>3</v>
      </c>
      <c r="I23" s="2">
        <f>B10</f>
        <v>8</v>
      </c>
      <c r="J23" s="2" t="str">
        <f>C10</f>
        <v>MONTELIER (2)</v>
      </c>
    </row>
    <row r="24" spans="2:10" ht="15.75" x14ac:dyDescent="0.25">
      <c r="B24" s="6"/>
      <c r="C24" s="6"/>
      <c r="D24" s="9" t="s">
        <v>11</v>
      </c>
      <c r="E24" s="14">
        <v>46361</v>
      </c>
      <c r="F24" s="6">
        <f>B6</f>
        <v>4</v>
      </c>
      <c r="G24" s="6" t="str">
        <f>C6</f>
        <v>VALENCE-BOURG TT (2)</v>
      </c>
      <c r="H24" s="6" t="s">
        <v>3</v>
      </c>
      <c r="I24" s="2">
        <f>B9</f>
        <v>7</v>
      </c>
      <c r="J24" s="2" t="str">
        <f>C9</f>
        <v>AIRE PING (2)</v>
      </c>
    </row>
    <row r="25" spans="2:10" ht="15.75" x14ac:dyDescent="0.25">
      <c r="B25" s="6"/>
      <c r="C25" s="6"/>
      <c r="D25" s="11" t="s">
        <v>11</v>
      </c>
      <c r="E25" s="14">
        <v>46361</v>
      </c>
      <c r="F25" s="12">
        <f>B7</f>
        <v>5</v>
      </c>
      <c r="G25" s="12" t="str">
        <f>C7</f>
        <v>TT TRICASTIN (2)</v>
      </c>
      <c r="H25" s="12" t="s">
        <v>3</v>
      </c>
      <c r="I25" s="13">
        <f>B8</f>
        <v>6</v>
      </c>
      <c r="J25" s="34" t="str">
        <f>C8</f>
        <v>LE CHEYLARD TT (2)</v>
      </c>
    </row>
    <row r="26" spans="2:10" ht="15.75" x14ac:dyDescent="0.25">
      <c r="B26" s="6"/>
      <c r="C26" s="6"/>
      <c r="D26" s="9" t="s">
        <v>12</v>
      </c>
      <c r="E26" s="14">
        <v>46368</v>
      </c>
      <c r="F26" s="6">
        <f>B3</f>
        <v>1</v>
      </c>
      <c r="G26" s="6" t="str">
        <f>C3</f>
        <v>PRIVAS SC TT (2)</v>
      </c>
      <c r="H26" s="6" t="s">
        <v>3</v>
      </c>
      <c r="I26" s="2">
        <f t="shared" ref="I26:J29" si="3">B4</f>
        <v>2</v>
      </c>
      <c r="J26" s="2" t="str">
        <f t="shared" si="3"/>
        <v>TOURNON ERTT (2)</v>
      </c>
    </row>
    <row r="27" spans="2:10" ht="15.75" x14ac:dyDescent="0.25">
      <c r="B27" s="6"/>
      <c r="C27" s="6"/>
      <c r="D27" s="9" t="s">
        <v>12</v>
      </c>
      <c r="E27" s="14">
        <v>46368</v>
      </c>
      <c r="F27" s="6">
        <f>B9</f>
        <v>7</v>
      </c>
      <c r="G27" s="6" t="str">
        <f>C9</f>
        <v>AIRE PING (2)</v>
      </c>
      <c r="H27" s="6" t="s">
        <v>3</v>
      </c>
      <c r="I27" s="2">
        <f t="shared" si="3"/>
        <v>3</v>
      </c>
      <c r="J27" s="2" t="str">
        <f t="shared" si="3"/>
        <v>GOUBETOIS TT (2)</v>
      </c>
    </row>
    <row r="28" spans="2:10" ht="15.75" x14ac:dyDescent="0.25">
      <c r="B28" s="6"/>
      <c r="C28" s="6"/>
      <c r="D28" s="9" t="s">
        <v>12</v>
      </c>
      <c r="E28" s="14">
        <v>46368</v>
      </c>
      <c r="F28" s="6">
        <f>B8</f>
        <v>6</v>
      </c>
      <c r="G28" s="32" t="str">
        <f>C8</f>
        <v>LE CHEYLARD TT (2)</v>
      </c>
      <c r="H28" s="6" t="s">
        <v>3</v>
      </c>
      <c r="I28" s="2">
        <f t="shared" si="3"/>
        <v>4</v>
      </c>
      <c r="J28" s="2" t="str">
        <f t="shared" si="3"/>
        <v>VALENCE-BOURG TT (2)</v>
      </c>
    </row>
    <row r="29" spans="2:10" ht="15.75" x14ac:dyDescent="0.25">
      <c r="B29" s="6"/>
      <c r="C29" s="6"/>
      <c r="D29" s="9" t="s">
        <v>12</v>
      </c>
      <c r="E29" s="14">
        <v>46368</v>
      </c>
      <c r="F29" s="6">
        <f>B10</f>
        <v>8</v>
      </c>
      <c r="G29" s="6" t="str">
        <f>C10</f>
        <v>MONTELIER (2)</v>
      </c>
      <c r="H29" s="6" t="s">
        <v>3</v>
      </c>
      <c r="I29" s="2">
        <f t="shared" si="3"/>
        <v>5</v>
      </c>
      <c r="J29" s="2" t="str">
        <f t="shared" si="3"/>
        <v>TT TRICASTIN (2)</v>
      </c>
    </row>
    <row r="30" spans="2:10" ht="15.75" x14ac:dyDescent="0.25">
      <c r="B30" s="6"/>
      <c r="C30" s="6"/>
    </row>
    <row r="31" spans="2:10" ht="15.75" x14ac:dyDescent="0.25">
      <c r="B31" s="6"/>
      <c r="C31" s="6"/>
    </row>
    <row r="32" spans="2:10" ht="15.75" x14ac:dyDescent="0.25">
      <c r="B32" s="6"/>
      <c r="C32" s="6"/>
    </row>
    <row r="33" spans="1:11" s="18" customFormat="1" ht="15.75" x14ac:dyDescent="0.25">
      <c r="A33" s="1"/>
      <c r="B33" s="6"/>
      <c r="C33" s="6"/>
      <c r="E33" s="1"/>
      <c r="F33" s="1"/>
      <c r="G33" s="1"/>
      <c r="H33" s="1"/>
      <c r="I33" s="1"/>
      <c r="J33" s="1"/>
      <c r="K33" s="1"/>
    </row>
    <row r="34" spans="1:11" s="18" customFormat="1" ht="15.75" x14ac:dyDescent="0.25">
      <c r="A34" s="1"/>
      <c r="B34" s="6"/>
      <c r="C34" s="6"/>
      <c r="E34" s="1"/>
      <c r="F34" s="1"/>
      <c r="G34" s="1"/>
      <c r="H34" s="1"/>
      <c r="I34" s="1"/>
      <c r="J34" s="1"/>
      <c r="K34" s="1"/>
    </row>
    <row r="35" spans="1:11" s="18" customFormat="1" ht="15.75" x14ac:dyDescent="0.25">
      <c r="A35" s="1"/>
      <c r="B35" s="6"/>
      <c r="C35" s="6"/>
      <c r="E35" s="1"/>
      <c r="F35" s="1"/>
      <c r="G35" s="1"/>
      <c r="H35" s="1"/>
      <c r="I35" s="1"/>
      <c r="J35" s="1"/>
      <c r="K35" s="1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K35"/>
  <sheetViews>
    <sheetView workbookViewId="0">
      <selection activeCell="C14" sqref="C14"/>
    </sheetView>
  </sheetViews>
  <sheetFormatPr baseColWidth="10" defaultColWidth="11.42578125" defaultRowHeight="12" customHeight="1" x14ac:dyDescent="0.25"/>
  <cols>
    <col min="1" max="1" width="9" style="1" bestFit="1" customWidth="1"/>
    <col min="2" max="2" width="5" style="1" bestFit="1" customWidth="1"/>
    <col min="3" max="3" width="26.85546875" style="1" customWidth="1"/>
    <col min="4" max="4" width="10.5703125" style="18" bestFit="1" customWidth="1"/>
    <col min="5" max="5" width="10.42578125" style="1" bestFit="1" customWidth="1"/>
    <col min="6" max="6" width="1.42578125" style="1" bestFit="1" customWidth="1"/>
    <col min="7" max="7" width="24.42578125" style="1" bestFit="1" customWidth="1"/>
    <col min="8" max="8" width="5.7109375" style="1" bestFit="1" customWidth="1"/>
    <col min="9" max="9" width="1.42578125" style="1" bestFit="1" customWidth="1"/>
    <col min="10" max="10" width="24.42578125" style="1" bestFit="1" customWidth="1"/>
    <col min="11" max="16384" width="11.42578125" style="1"/>
  </cols>
  <sheetData>
    <row r="1" spans="1:10" ht="15.75" x14ac:dyDescent="0.25">
      <c r="B1" s="2"/>
      <c r="C1" s="19"/>
      <c r="D1" s="4"/>
      <c r="E1" s="5"/>
      <c r="F1" s="5"/>
      <c r="G1" s="6" t="s">
        <v>5</v>
      </c>
      <c r="H1" s="6"/>
      <c r="I1" s="6"/>
      <c r="J1" s="4"/>
    </row>
    <row r="2" spans="1:10" ht="15.75" x14ac:dyDescent="0.25">
      <c r="A2" s="1" t="s">
        <v>0</v>
      </c>
      <c r="B2" s="7"/>
      <c r="C2" s="8" t="s">
        <v>2</v>
      </c>
      <c r="D2" s="9" t="s">
        <v>6</v>
      </c>
      <c r="E2" s="10">
        <v>46284</v>
      </c>
      <c r="F2" s="6">
        <f>B3:B3</f>
        <v>1</v>
      </c>
      <c r="G2" s="6" t="str">
        <f>C3:C3</f>
        <v>ROMANS ASPTT (6)</v>
      </c>
      <c r="H2" s="6" t="s">
        <v>3</v>
      </c>
      <c r="I2" s="2">
        <f>B10</f>
        <v>8</v>
      </c>
      <c r="J2" s="2" t="str">
        <f>C10</f>
        <v>VALENCE-BOURG TT (3)</v>
      </c>
    </row>
    <row r="3" spans="1:10" ht="15.75" x14ac:dyDescent="0.25">
      <c r="A3" s="1" t="s">
        <v>38</v>
      </c>
      <c r="B3" s="80">
        <v>1</v>
      </c>
      <c r="C3" s="81" t="s">
        <v>58</v>
      </c>
      <c r="D3" s="9" t="s">
        <v>6</v>
      </c>
      <c r="E3" s="10">
        <v>46284</v>
      </c>
      <c r="F3" s="6">
        <f t="shared" ref="F3:F5" si="0">B4</f>
        <v>2</v>
      </c>
      <c r="G3" s="6" t="str">
        <f t="shared" ref="G3:G5" si="1">C4</f>
        <v>PING VALLON PA (1)</v>
      </c>
      <c r="H3" s="6" t="s">
        <v>3</v>
      </c>
      <c r="I3" s="2">
        <f>B9</f>
        <v>7</v>
      </c>
      <c r="J3" s="2" t="str">
        <f>C9</f>
        <v>BLACONS-CREST (1)</v>
      </c>
    </row>
    <row r="4" spans="1:10" ht="15.75" x14ac:dyDescent="0.25">
      <c r="B4" s="80">
        <v>2</v>
      </c>
      <c r="C4" s="81" t="s">
        <v>59</v>
      </c>
      <c r="D4" s="9" t="s">
        <v>6</v>
      </c>
      <c r="E4" s="10">
        <v>46284</v>
      </c>
      <c r="F4" s="6">
        <f t="shared" si="0"/>
        <v>3</v>
      </c>
      <c r="G4" s="6" t="str">
        <f t="shared" si="1"/>
        <v>LA VOULTE STT (1)</v>
      </c>
      <c r="H4" s="6" t="s">
        <v>3</v>
      </c>
      <c r="I4" s="2">
        <f>B8</f>
        <v>6</v>
      </c>
      <c r="J4" s="2" t="str">
        <f>C8</f>
        <v>LE TEIL (2)</v>
      </c>
    </row>
    <row r="5" spans="1:10" ht="15.75" x14ac:dyDescent="0.25">
      <c r="B5" s="80">
        <v>3</v>
      </c>
      <c r="C5" s="81" t="s">
        <v>60</v>
      </c>
      <c r="D5" s="11" t="s">
        <v>6</v>
      </c>
      <c r="E5" s="10">
        <v>46284</v>
      </c>
      <c r="F5" s="12">
        <f t="shared" si="0"/>
        <v>4</v>
      </c>
      <c r="G5" s="12" t="str">
        <f t="shared" si="1"/>
        <v>MONTELIER (3)</v>
      </c>
      <c r="H5" s="12" t="s">
        <v>3</v>
      </c>
      <c r="I5" s="13">
        <f>B7</f>
        <v>5</v>
      </c>
      <c r="J5" s="13" t="str">
        <f>C7</f>
        <v>POUZINOIS TT (4)</v>
      </c>
    </row>
    <row r="6" spans="1:10" ht="15.75" x14ac:dyDescent="0.25">
      <c r="B6" s="80">
        <v>4</v>
      </c>
      <c r="C6" s="81" t="s">
        <v>61</v>
      </c>
      <c r="D6" s="9" t="s">
        <v>7</v>
      </c>
      <c r="E6" s="14">
        <v>46298</v>
      </c>
      <c r="F6" s="6">
        <f>B9</f>
        <v>7</v>
      </c>
      <c r="G6" s="6" t="str">
        <f>C9</f>
        <v>BLACONS-CREST (1)</v>
      </c>
      <c r="H6" s="6" t="s">
        <v>3</v>
      </c>
      <c r="I6" s="2">
        <f t="shared" ref="I6:J9" si="2">B3</f>
        <v>1</v>
      </c>
      <c r="J6" s="2" t="str">
        <f t="shared" si="2"/>
        <v>ROMANS ASPTT (6)</v>
      </c>
    </row>
    <row r="7" spans="1:10" ht="15.75" x14ac:dyDescent="0.25">
      <c r="B7" s="80">
        <v>5</v>
      </c>
      <c r="C7" s="81" t="s">
        <v>62</v>
      </c>
      <c r="D7" s="9" t="s">
        <v>7</v>
      </c>
      <c r="E7" s="14">
        <v>46298</v>
      </c>
      <c r="F7" s="6">
        <f>B8</f>
        <v>6</v>
      </c>
      <c r="G7" s="6" t="str">
        <f>C8</f>
        <v>LE TEIL (2)</v>
      </c>
      <c r="H7" s="6" t="s">
        <v>3</v>
      </c>
      <c r="I7" s="2">
        <f t="shared" si="2"/>
        <v>2</v>
      </c>
      <c r="J7" s="2" t="str">
        <f t="shared" si="2"/>
        <v>PING VALLON PA (1)</v>
      </c>
    </row>
    <row r="8" spans="1:10" ht="15.75" x14ac:dyDescent="0.25">
      <c r="B8" s="80">
        <v>6</v>
      </c>
      <c r="C8" s="81" t="s">
        <v>63</v>
      </c>
      <c r="D8" s="9" t="s">
        <v>7</v>
      </c>
      <c r="E8" s="14">
        <v>46298</v>
      </c>
      <c r="F8" s="6">
        <f>B7</f>
        <v>5</v>
      </c>
      <c r="G8" s="6" t="str">
        <f>C7</f>
        <v>POUZINOIS TT (4)</v>
      </c>
      <c r="H8" s="6" t="s">
        <v>3</v>
      </c>
      <c r="I8" s="2">
        <f t="shared" si="2"/>
        <v>3</v>
      </c>
      <c r="J8" s="2" t="str">
        <f t="shared" si="2"/>
        <v>LA VOULTE STT (1)</v>
      </c>
    </row>
    <row r="9" spans="1:10" ht="15.75" x14ac:dyDescent="0.25">
      <c r="B9" s="80">
        <v>7</v>
      </c>
      <c r="C9" s="81" t="s">
        <v>64</v>
      </c>
      <c r="D9" s="11" t="s">
        <v>7</v>
      </c>
      <c r="E9" s="14">
        <v>46298</v>
      </c>
      <c r="F9" s="12">
        <f>B10</f>
        <v>8</v>
      </c>
      <c r="G9" s="12" t="str">
        <f>C10</f>
        <v>VALENCE-BOURG TT (3)</v>
      </c>
      <c r="H9" s="12" t="s">
        <v>3</v>
      </c>
      <c r="I9" s="13">
        <f t="shared" si="2"/>
        <v>4</v>
      </c>
      <c r="J9" s="13" t="str">
        <f t="shared" si="2"/>
        <v>MONTELIER (3)</v>
      </c>
    </row>
    <row r="10" spans="1:10" ht="16.5" thickBot="1" x14ac:dyDescent="0.3">
      <c r="B10" s="82">
        <v>8</v>
      </c>
      <c r="C10" s="81" t="s">
        <v>65</v>
      </c>
      <c r="D10" s="9" t="s">
        <v>8</v>
      </c>
      <c r="E10" s="15">
        <v>46312</v>
      </c>
      <c r="F10" s="6">
        <f t="shared" ref="F10:F12" si="3">B3</f>
        <v>1</v>
      </c>
      <c r="G10" s="6" t="str">
        <f t="shared" ref="G10:G12" si="4">C3</f>
        <v>ROMANS ASPTT (6)</v>
      </c>
      <c r="H10" s="6" t="s">
        <v>3</v>
      </c>
      <c r="I10" s="2">
        <f>B8</f>
        <v>6</v>
      </c>
      <c r="J10" s="2" t="str">
        <f>C8</f>
        <v>LE TEIL (2)</v>
      </c>
    </row>
    <row r="11" spans="1:10" ht="15.75" x14ac:dyDescent="0.25">
      <c r="B11" s="16"/>
      <c r="C11" s="17"/>
      <c r="D11" s="9" t="s">
        <v>8</v>
      </c>
      <c r="E11" s="15">
        <v>46312</v>
      </c>
      <c r="F11" s="6">
        <f t="shared" si="3"/>
        <v>2</v>
      </c>
      <c r="G11" s="6" t="str">
        <f t="shared" si="4"/>
        <v>PING VALLON PA (1)</v>
      </c>
      <c r="H11" s="6" t="s">
        <v>3</v>
      </c>
      <c r="I11" s="2">
        <f>B7</f>
        <v>5</v>
      </c>
      <c r="J11" s="2" t="str">
        <f>C7</f>
        <v>POUZINOIS TT (4)</v>
      </c>
    </row>
    <row r="12" spans="1:10" ht="15.75" x14ac:dyDescent="0.25">
      <c r="B12" s="6"/>
      <c r="C12" s="6"/>
      <c r="D12" s="9" t="s">
        <v>8</v>
      </c>
      <c r="E12" s="15">
        <v>46312</v>
      </c>
      <c r="F12" s="6">
        <f t="shared" si="3"/>
        <v>3</v>
      </c>
      <c r="G12" s="6" t="str">
        <f t="shared" si="4"/>
        <v>LA VOULTE STT (1)</v>
      </c>
      <c r="H12" s="6" t="s">
        <v>3</v>
      </c>
      <c r="I12" s="2">
        <f>B6</f>
        <v>4</v>
      </c>
      <c r="J12" s="2" t="str">
        <f>C6</f>
        <v>MONTELIER (3)</v>
      </c>
    </row>
    <row r="13" spans="1:10" ht="15.75" x14ac:dyDescent="0.25">
      <c r="B13" s="6"/>
      <c r="C13" s="6"/>
      <c r="D13" s="11" t="s">
        <v>8</v>
      </c>
      <c r="E13" s="15">
        <v>46312</v>
      </c>
      <c r="F13" s="12">
        <f>B10</f>
        <v>8</v>
      </c>
      <c r="G13" s="12" t="str">
        <f>C10</f>
        <v>VALENCE-BOURG TT (3)</v>
      </c>
      <c r="H13" s="12" t="s">
        <v>3</v>
      </c>
      <c r="I13" s="13">
        <f>B9</f>
        <v>7</v>
      </c>
      <c r="J13" s="13" t="str">
        <f>C9</f>
        <v>BLACONS-CREST (1)</v>
      </c>
    </row>
    <row r="14" spans="1:10" ht="15.75" x14ac:dyDescent="0.25">
      <c r="B14" s="6"/>
      <c r="C14" s="6"/>
      <c r="D14" s="9" t="s">
        <v>9</v>
      </c>
      <c r="E14" s="14">
        <v>46333</v>
      </c>
      <c r="F14" s="6">
        <f>B7</f>
        <v>5</v>
      </c>
      <c r="G14" s="6" t="str">
        <f>C7</f>
        <v>POUZINOIS TT (4)</v>
      </c>
      <c r="H14" s="6" t="s">
        <v>3</v>
      </c>
      <c r="I14" s="2">
        <f>B3</f>
        <v>1</v>
      </c>
      <c r="J14" s="2" t="str">
        <f>C3</f>
        <v>ROMANS ASPTT (6)</v>
      </c>
    </row>
    <row r="15" spans="1:10" ht="15.75" x14ac:dyDescent="0.25">
      <c r="B15" s="6"/>
      <c r="C15" s="6"/>
      <c r="D15" s="9" t="s">
        <v>9</v>
      </c>
      <c r="E15" s="14">
        <v>46333</v>
      </c>
      <c r="F15" s="6">
        <f>B6</f>
        <v>4</v>
      </c>
      <c r="G15" s="6" t="str">
        <f>C6</f>
        <v>MONTELIER (3)</v>
      </c>
      <c r="H15" s="6" t="s">
        <v>3</v>
      </c>
      <c r="I15" s="2">
        <f>B4</f>
        <v>2</v>
      </c>
      <c r="J15" s="2" t="str">
        <f>C4</f>
        <v>PING VALLON PA (1)</v>
      </c>
    </row>
    <row r="16" spans="1:10" ht="15.75" x14ac:dyDescent="0.25">
      <c r="B16" s="6"/>
      <c r="C16" s="6"/>
      <c r="D16" s="9" t="s">
        <v>9</v>
      </c>
      <c r="E16" s="14">
        <v>46333</v>
      </c>
      <c r="F16" s="6">
        <f>B5</f>
        <v>3</v>
      </c>
      <c r="G16" s="6" t="str">
        <f>C5</f>
        <v>LA VOULTE STT (1)</v>
      </c>
      <c r="H16" s="6" t="s">
        <v>3</v>
      </c>
      <c r="I16" s="2">
        <f>B10</f>
        <v>8</v>
      </c>
      <c r="J16" s="2" t="str">
        <f>C10</f>
        <v>VALENCE-BOURG TT (3)</v>
      </c>
    </row>
    <row r="17" spans="2:10" ht="15.75" x14ac:dyDescent="0.25">
      <c r="B17" s="6"/>
      <c r="C17" s="6"/>
      <c r="D17" s="11" t="s">
        <v>9</v>
      </c>
      <c r="E17" s="14">
        <v>46333</v>
      </c>
      <c r="F17" s="12">
        <f>B8</f>
        <v>6</v>
      </c>
      <c r="G17" s="12" t="str">
        <f>C8</f>
        <v>LE TEIL (2)</v>
      </c>
      <c r="H17" s="12" t="s">
        <v>3</v>
      </c>
      <c r="I17" s="13">
        <f>B9</f>
        <v>7</v>
      </c>
      <c r="J17" s="13" t="str">
        <f>C9</f>
        <v>BLACONS-CREST (1)</v>
      </c>
    </row>
    <row r="18" spans="2:10" ht="15.75" x14ac:dyDescent="0.25">
      <c r="B18" s="6"/>
      <c r="C18" s="6"/>
      <c r="D18" s="9" t="s">
        <v>10</v>
      </c>
      <c r="E18" s="14">
        <v>46347</v>
      </c>
      <c r="F18" s="6">
        <f>B3</f>
        <v>1</v>
      </c>
      <c r="G18" s="6" t="str">
        <f>C3</f>
        <v>ROMANS ASPTT (6)</v>
      </c>
      <c r="H18" s="6" t="s">
        <v>3</v>
      </c>
      <c r="I18" s="2">
        <f>B6</f>
        <v>4</v>
      </c>
      <c r="J18" s="2" t="str">
        <f>C6</f>
        <v>MONTELIER (3)</v>
      </c>
    </row>
    <row r="19" spans="2:10" ht="15.75" x14ac:dyDescent="0.25">
      <c r="B19" s="6"/>
      <c r="C19" s="6"/>
      <c r="D19" s="9" t="s">
        <v>10</v>
      </c>
      <c r="E19" s="14">
        <v>46347</v>
      </c>
      <c r="F19" s="6">
        <f>B4</f>
        <v>2</v>
      </c>
      <c r="G19" s="6" t="str">
        <f>C4</f>
        <v>PING VALLON PA (1)</v>
      </c>
      <c r="H19" s="6" t="s">
        <v>3</v>
      </c>
      <c r="I19" s="2">
        <f>B5</f>
        <v>3</v>
      </c>
      <c r="J19" s="2" t="str">
        <f>C5</f>
        <v>LA VOULTE STT (1)</v>
      </c>
    </row>
    <row r="20" spans="2:10" ht="15.75" x14ac:dyDescent="0.25">
      <c r="B20" s="6"/>
      <c r="C20" s="6"/>
      <c r="D20" s="9" t="s">
        <v>10</v>
      </c>
      <c r="E20" s="14">
        <v>46347</v>
      </c>
      <c r="F20" s="6">
        <f>B9</f>
        <v>7</v>
      </c>
      <c r="G20" s="6" t="str">
        <f>C9</f>
        <v>BLACONS-CREST (1)</v>
      </c>
      <c r="H20" s="6" t="s">
        <v>3</v>
      </c>
      <c r="I20" s="2">
        <f>B7</f>
        <v>5</v>
      </c>
      <c r="J20" s="2" t="str">
        <f>C7</f>
        <v>POUZINOIS TT (4)</v>
      </c>
    </row>
    <row r="21" spans="2:10" ht="15.75" x14ac:dyDescent="0.25">
      <c r="B21" s="6"/>
      <c r="C21" s="6"/>
      <c r="D21" s="11" t="s">
        <v>10</v>
      </c>
      <c r="E21" s="14">
        <v>46347</v>
      </c>
      <c r="F21" s="12">
        <f>B10</f>
        <v>8</v>
      </c>
      <c r="G21" s="12" t="str">
        <f>C10</f>
        <v>VALENCE-BOURG TT (3)</v>
      </c>
      <c r="H21" s="12" t="s">
        <v>3</v>
      </c>
      <c r="I21" s="13">
        <f>B8</f>
        <v>6</v>
      </c>
      <c r="J21" s="13" t="str">
        <f>C8</f>
        <v>LE TEIL (2)</v>
      </c>
    </row>
    <row r="22" spans="2:10" ht="15.75" x14ac:dyDescent="0.25">
      <c r="B22" s="6"/>
      <c r="C22" s="6"/>
      <c r="D22" s="9" t="s">
        <v>11</v>
      </c>
      <c r="E22" s="14">
        <v>46361</v>
      </c>
      <c r="F22" s="6">
        <f>B5</f>
        <v>3</v>
      </c>
      <c r="G22" s="6" t="str">
        <f>C5</f>
        <v>LA VOULTE STT (1)</v>
      </c>
      <c r="H22" s="6" t="s">
        <v>3</v>
      </c>
      <c r="I22" s="2">
        <f>B3</f>
        <v>1</v>
      </c>
      <c r="J22" s="2" t="str">
        <f>C3</f>
        <v>ROMANS ASPTT (6)</v>
      </c>
    </row>
    <row r="23" spans="2:10" ht="15.75" x14ac:dyDescent="0.25">
      <c r="B23" s="6"/>
      <c r="C23" s="6"/>
      <c r="D23" s="9" t="s">
        <v>11</v>
      </c>
      <c r="E23" s="14">
        <v>46361</v>
      </c>
      <c r="F23" s="6">
        <f>B4</f>
        <v>2</v>
      </c>
      <c r="G23" s="6" t="str">
        <f>C4</f>
        <v>PING VALLON PA (1)</v>
      </c>
      <c r="H23" s="6" t="s">
        <v>3</v>
      </c>
      <c r="I23" s="2">
        <f>B10</f>
        <v>8</v>
      </c>
      <c r="J23" s="2" t="str">
        <f>C10</f>
        <v>VALENCE-BOURG TT (3)</v>
      </c>
    </row>
    <row r="24" spans="2:10" ht="15.75" x14ac:dyDescent="0.25">
      <c r="B24" s="6"/>
      <c r="C24" s="6"/>
      <c r="D24" s="9" t="s">
        <v>11</v>
      </c>
      <c r="E24" s="14">
        <v>46361</v>
      </c>
      <c r="F24" s="6">
        <f>B6</f>
        <v>4</v>
      </c>
      <c r="G24" s="6" t="str">
        <f>C6</f>
        <v>MONTELIER (3)</v>
      </c>
      <c r="H24" s="6" t="s">
        <v>3</v>
      </c>
      <c r="I24" s="2">
        <f>B9</f>
        <v>7</v>
      </c>
      <c r="J24" s="2" t="str">
        <f>C9</f>
        <v>BLACONS-CREST (1)</v>
      </c>
    </row>
    <row r="25" spans="2:10" ht="15.75" x14ac:dyDescent="0.25">
      <c r="B25" s="6"/>
      <c r="C25" s="6"/>
      <c r="D25" s="11" t="s">
        <v>11</v>
      </c>
      <c r="E25" s="14">
        <v>46361</v>
      </c>
      <c r="F25" s="12">
        <f>B7</f>
        <v>5</v>
      </c>
      <c r="G25" s="12" t="str">
        <f>C7</f>
        <v>POUZINOIS TT (4)</v>
      </c>
      <c r="H25" s="12" t="s">
        <v>3</v>
      </c>
      <c r="I25" s="13">
        <f>B8</f>
        <v>6</v>
      </c>
      <c r="J25" s="13" t="str">
        <f>C8</f>
        <v>LE TEIL (2)</v>
      </c>
    </row>
    <row r="26" spans="2:10" ht="15.75" x14ac:dyDescent="0.25">
      <c r="B26" s="6"/>
      <c r="C26" s="6"/>
      <c r="D26" s="9" t="s">
        <v>12</v>
      </c>
      <c r="E26" s="14">
        <v>46368</v>
      </c>
      <c r="F26" s="6">
        <f>B3</f>
        <v>1</v>
      </c>
      <c r="G26" s="6" t="str">
        <f>C3</f>
        <v>ROMANS ASPTT (6)</v>
      </c>
      <c r="H26" s="6" t="s">
        <v>3</v>
      </c>
      <c r="I26" s="2">
        <f t="shared" ref="I26:J29" si="5">B4</f>
        <v>2</v>
      </c>
      <c r="J26" s="2" t="str">
        <f t="shared" si="5"/>
        <v>PING VALLON PA (1)</v>
      </c>
    </row>
    <row r="27" spans="2:10" ht="15.75" x14ac:dyDescent="0.25">
      <c r="B27" s="6"/>
      <c r="C27" s="6"/>
      <c r="D27" s="9" t="s">
        <v>12</v>
      </c>
      <c r="E27" s="14">
        <v>46368</v>
      </c>
      <c r="F27" s="6">
        <f>B9</f>
        <v>7</v>
      </c>
      <c r="G27" s="6" t="str">
        <f>C9</f>
        <v>BLACONS-CREST (1)</v>
      </c>
      <c r="H27" s="6" t="s">
        <v>3</v>
      </c>
      <c r="I27" s="2">
        <f t="shared" si="5"/>
        <v>3</v>
      </c>
      <c r="J27" s="2" t="str">
        <f t="shared" si="5"/>
        <v>LA VOULTE STT (1)</v>
      </c>
    </row>
    <row r="28" spans="2:10" ht="15.75" x14ac:dyDescent="0.25">
      <c r="B28" s="6"/>
      <c r="C28" s="6"/>
      <c r="D28" s="9" t="s">
        <v>12</v>
      </c>
      <c r="E28" s="14">
        <v>46368</v>
      </c>
      <c r="F28" s="6">
        <f>B8</f>
        <v>6</v>
      </c>
      <c r="G28" s="6" t="str">
        <f>C8</f>
        <v>LE TEIL (2)</v>
      </c>
      <c r="H28" s="6" t="s">
        <v>3</v>
      </c>
      <c r="I28" s="2">
        <f t="shared" si="5"/>
        <v>4</v>
      </c>
      <c r="J28" s="2" t="str">
        <f t="shared" si="5"/>
        <v>MONTELIER (3)</v>
      </c>
    </row>
    <row r="29" spans="2:10" ht="15.75" x14ac:dyDescent="0.25">
      <c r="B29" s="6"/>
      <c r="C29" s="6"/>
      <c r="D29" s="9" t="s">
        <v>12</v>
      </c>
      <c r="E29" s="14">
        <v>46368</v>
      </c>
      <c r="F29" s="6">
        <f>B10</f>
        <v>8</v>
      </c>
      <c r="G29" s="6" t="str">
        <f>C10</f>
        <v>VALENCE-BOURG TT (3)</v>
      </c>
      <c r="H29" s="6" t="s">
        <v>3</v>
      </c>
      <c r="I29" s="2">
        <f t="shared" si="5"/>
        <v>5</v>
      </c>
      <c r="J29" s="2" t="str">
        <f t="shared" si="5"/>
        <v>POUZINOIS TT (4)</v>
      </c>
    </row>
    <row r="30" spans="2:10" ht="15.75" x14ac:dyDescent="0.25">
      <c r="B30" s="6"/>
      <c r="C30" s="6"/>
    </row>
    <row r="31" spans="2:10" ht="15.75" x14ac:dyDescent="0.25">
      <c r="B31" s="6"/>
      <c r="C31" s="6"/>
    </row>
    <row r="32" spans="2:10" ht="15.75" x14ac:dyDescent="0.25">
      <c r="B32" s="6"/>
      <c r="C32" s="6"/>
    </row>
    <row r="33" spans="1:11" s="18" customFormat="1" ht="15.75" x14ac:dyDescent="0.25">
      <c r="A33" s="1"/>
      <c r="B33" s="6"/>
      <c r="C33" s="6"/>
      <c r="E33" s="1"/>
      <c r="F33" s="1"/>
      <c r="G33" s="1"/>
      <c r="H33" s="1"/>
      <c r="I33" s="1"/>
      <c r="J33" s="1"/>
      <c r="K33" s="1"/>
    </row>
    <row r="34" spans="1:11" s="18" customFormat="1" ht="15.75" x14ac:dyDescent="0.25">
      <c r="A34" s="1"/>
      <c r="B34" s="6"/>
      <c r="C34" s="6"/>
      <c r="E34" s="1"/>
      <c r="F34" s="1"/>
      <c r="G34" s="1"/>
      <c r="H34" s="1"/>
      <c r="I34" s="1"/>
      <c r="J34" s="1"/>
      <c r="K34" s="1"/>
    </row>
    <row r="35" spans="1:11" s="18" customFormat="1" ht="15.75" x14ac:dyDescent="0.25">
      <c r="A35" s="1"/>
      <c r="B35" s="6"/>
      <c r="C35" s="6"/>
      <c r="E35" s="1"/>
      <c r="F35" s="1"/>
      <c r="G35" s="1"/>
      <c r="H35" s="1"/>
      <c r="I35" s="1"/>
      <c r="J35" s="1"/>
      <c r="K35" s="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K35"/>
  <sheetViews>
    <sheetView workbookViewId="0">
      <selection activeCell="C17" sqref="C17"/>
    </sheetView>
  </sheetViews>
  <sheetFormatPr baseColWidth="10" defaultColWidth="11.42578125" defaultRowHeight="12" customHeight="1" x14ac:dyDescent="0.25"/>
  <cols>
    <col min="1" max="1" width="9" style="1" bestFit="1" customWidth="1"/>
    <col min="2" max="2" width="5" style="1" bestFit="1" customWidth="1"/>
    <col min="3" max="3" width="24.85546875" style="1" customWidth="1"/>
    <col min="4" max="4" width="10.5703125" style="18" bestFit="1" customWidth="1"/>
    <col min="5" max="5" width="10.42578125" style="1" bestFit="1" customWidth="1"/>
    <col min="6" max="6" width="1.42578125" style="1" bestFit="1" customWidth="1"/>
    <col min="7" max="7" width="22.5703125" style="1" bestFit="1" customWidth="1"/>
    <col min="8" max="8" width="5.7109375" style="1" bestFit="1" customWidth="1"/>
    <col min="9" max="9" width="1.42578125" style="1" bestFit="1" customWidth="1"/>
    <col min="10" max="10" width="22.5703125" style="1" bestFit="1" customWidth="1"/>
    <col min="11" max="16384" width="11.42578125" style="1"/>
  </cols>
  <sheetData>
    <row r="1" spans="1:10" ht="15.75" x14ac:dyDescent="0.25">
      <c r="B1" s="2"/>
      <c r="C1" s="3"/>
      <c r="D1" s="4"/>
      <c r="E1" s="5"/>
      <c r="F1" s="5"/>
      <c r="G1" s="6" t="s">
        <v>4</v>
      </c>
      <c r="H1" s="6"/>
      <c r="I1" s="6"/>
      <c r="J1" s="4"/>
    </row>
    <row r="2" spans="1:10" ht="15.75" x14ac:dyDescent="0.25">
      <c r="A2" s="1" t="s">
        <v>0</v>
      </c>
      <c r="B2" s="7"/>
      <c r="C2" s="8" t="s">
        <v>2</v>
      </c>
      <c r="D2" s="9" t="s">
        <v>6</v>
      </c>
      <c r="E2" s="10">
        <v>46284</v>
      </c>
      <c r="F2" s="6">
        <f>B3:B3</f>
        <v>1</v>
      </c>
      <c r="G2" s="6" t="str">
        <f>C3:C3</f>
        <v>ROMANS ASPTT (7)</v>
      </c>
      <c r="H2" s="6" t="s">
        <v>3</v>
      </c>
      <c r="I2" s="2">
        <f>B10</f>
        <v>8</v>
      </c>
      <c r="J2" s="2" t="str">
        <f>C10</f>
        <v>VALENCE-BOURG TT (4)</v>
      </c>
    </row>
    <row r="3" spans="1:10" ht="15.75" x14ac:dyDescent="0.25">
      <c r="A3" s="1" t="s">
        <v>39</v>
      </c>
      <c r="B3" s="83">
        <v>1</v>
      </c>
      <c r="C3" s="84" t="s">
        <v>66</v>
      </c>
      <c r="D3" s="20" t="s">
        <v>6</v>
      </c>
      <c r="E3" s="10">
        <v>46284</v>
      </c>
      <c r="F3" s="6">
        <f t="shared" ref="F3:F5" si="0">B4</f>
        <v>2</v>
      </c>
      <c r="G3" s="6" t="str">
        <f t="shared" ref="G3:G5" si="1">C4</f>
        <v>LE TEIL (4)</v>
      </c>
      <c r="H3" s="6" t="s">
        <v>3</v>
      </c>
      <c r="I3" s="2">
        <f>B9</f>
        <v>7</v>
      </c>
      <c r="J3" s="2" t="str">
        <f>C9</f>
        <v>TT TRICASTIN (3)</v>
      </c>
    </row>
    <row r="4" spans="1:10" ht="15.75" x14ac:dyDescent="0.25">
      <c r="B4" s="85">
        <v>2</v>
      </c>
      <c r="C4" s="86" t="s">
        <v>67</v>
      </c>
      <c r="D4" s="20" t="s">
        <v>6</v>
      </c>
      <c r="E4" s="10">
        <v>46284</v>
      </c>
      <c r="F4" s="6">
        <f t="shared" si="0"/>
        <v>3</v>
      </c>
      <c r="G4" s="6" t="str">
        <f t="shared" si="1"/>
        <v>LE CHEYLARD TT (3)</v>
      </c>
      <c r="H4" s="6" t="s">
        <v>3</v>
      </c>
      <c r="I4" s="2">
        <f>B8</f>
        <v>6</v>
      </c>
      <c r="J4" s="2" t="str">
        <f>C8</f>
        <v>A.T.T. SUD ARDECHE DROME (1)</v>
      </c>
    </row>
    <row r="5" spans="1:10" ht="15.75" x14ac:dyDescent="0.25">
      <c r="B5" s="85">
        <v>3</v>
      </c>
      <c r="C5" s="87" t="s">
        <v>68</v>
      </c>
      <c r="D5" s="21" t="s">
        <v>6</v>
      </c>
      <c r="E5" s="10">
        <v>46284</v>
      </c>
      <c r="F5" s="12">
        <f t="shared" si="0"/>
        <v>4</v>
      </c>
      <c r="G5" s="12" t="str">
        <f t="shared" si="1"/>
        <v>AUBENAS-VALS TT (4)</v>
      </c>
      <c r="H5" s="12" t="s">
        <v>3</v>
      </c>
      <c r="I5" s="13">
        <f>B7</f>
        <v>5</v>
      </c>
      <c r="J5" s="13" t="str">
        <f>C7</f>
        <v>POUZINOIS TT (5)</v>
      </c>
    </row>
    <row r="6" spans="1:10" ht="15.75" x14ac:dyDescent="0.25">
      <c r="B6" s="88">
        <v>4</v>
      </c>
      <c r="C6" s="87" t="s">
        <v>69</v>
      </c>
      <c r="D6" s="20" t="s">
        <v>7</v>
      </c>
      <c r="E6" s="14">
        <v>46298</v>
      </c>
      <c r="F6" s="6">
        <f>B9</f>
        <v>7</v>
      </c>
      <c r="G6" s="6" t="str">
        <f>C9</f>
        <v>TT TRICASTIN (3)</v>
      </c>
      <c r="H6" s="6" t="s">
        <v>3</v>
      </c>
      <c r="I6" s="2">
        <f t="shared" ref="I6:J9" si="2">B3</f>
        <v>1</v>
      </c>
      <c r="J6" s="2" t="str">
        <f t="shared" si="2"/>
        <v>ROMANS ASPTT (7)</v>
      </c>
    </row>
    <row r="7" spans="1:10" ht="15.75" x14ac:dyDescent="0.25">
      <c r="B7" s="85">
        <v>5</v>
      </c>
      <c r="C7" s="87" t="s">
        <v>70</v>
      </c>
      <c r="D7" s="20" t="s">
        <v>7</v>
      </c>
      <c r="E7" s="14">
        <v>46298</v>
      </c>
      <c r="F7" s="6">
        <f>B8</f>
        <v>6</v>
      </c>
      <c r="G7" s="6" t="str">
        <f>C8</f>
        <v>A.T.T. SUD ARDECHE DROME (1)</v>
      </c>
      <c r="H7" s="6" t="s">
        <v>3</v>
      </c>
      <c r="I7" s="2">
        <f t="shared" si="2"/>
        <v>2</v>
      </c>
      <c r="J7" s="2" t="str">
        <f t="shared" si="2"/>
        <v>LE TEIL (4)</v>
      </c>
    </row>
    <row r="8" spans="1:10" ht="15.75" x14ac:dyDescent="0.25">
      <c r="B8" s="85">
        <v>6</v>
      </c>
      <c r="C8" s="87" t="s">
        <v>71</v>
      </c>
      <c r="D8" s="20" t="s">
        <v>7</v>
      </c>
      <c r="E8" s="14">
        <v>46298</v>
      </c>
      <c r="F8" s="6">
        <f>B7</f>
        <v>5</v>
      </c>
      <c r="G8" s="6" t="str">
        <f>C7</f>
        <v>POUZINOIS TT (5)</v>
      </c>
      <c r="H8" s="6" t="s">
        <v>3</v>
      </c>
      <c r="I8" s="2">
        <f t="shared" si="2"/>
        <v>3</v>
      </c>
      <c r="J8" s="2" t="str">
        <f t="shared" si="2"/>
        <v>LE CHEYLARD TT (3)</v>
      </c>
    </row>
    <row r="9" spans="1:10" ht="15.75" x14ac:dyDescent="0.25">
      <c r="B9" s="85">
        <v>7</v>
      </c>
      <c r="C9" s="87" t="s">
        <v>72</v>
      </c>
      <c r="D9" s="21" t="s">
        <v>7</v>
      </c>
      <c r="E9" s="14">
        <v>46298</v>
      </c>
      <c r="F9" s="12">
        <f>B10</f>
        <v>8</v>
      </c>
      <c r="G9" s="12" t="str">
        <f>C10</f>
        <v>VALENCE-BOURG TT (4)</v>
      </c>
      <c r="H9" s="12" t="s">
        <v>3</v>
      </c>
      <c r="I9" s="13">
        <f t="shared" si="2"/>
        <v>4</v>
      </c>
      <c r="J9" s="13" t="str">
        <f t="shared" si="2"/>
        <v>AUBENAS-VALS TT (4)</v>
      </c>
    </row>
    <row r="10" spans="1:10" ht="16.5" thickBot="1" x14ac:dyDescent="0.3">
      <c r="B10" s="89">
        <v>8</v>
      </c>
      <c r="C10" s="90" t="s">
        <v>73</v>
      </c>
      <c r="D10" s="20" t="s">
        <v>8</v>
      </c>
      <c r="E10" s="15">
        <v>46312</v>
      </c>
      <c r="F10" s="6">
        <f t="shared" ref="F10:F12" si="3">B3</f>
        <v>1</v>
      </c>
      <c r="G10" s="6" t="str">
        <f t="shared" ref="G10:G12" si="4">C3</f>
        <v>ROMANS ASPTT (7)</v>
      </c>
      <c r="H10" s="6" t="s">
        <v>3</v>
      </c>
      <c r="I10" s="2">
        <f>B8</f>
        <v>6</v>
      </c>
      <c r="J10" s="2" t="str">
        <f>C8</f>
        <v>A.T.T. SUD ARDECHE DROME (1)</v>
      </c>
    </row>
    <row r="11" spans="1:10" ht="15.75" x14ac:dyDescent="0.25">
      <c r="B11" s="22"/>
      <c r="C11" s="23"/>
      <c r="D11" s="9" t="s">
        <v>8</v>
      </c>
      <c r="E11" s="15">
        <v>46312</v>
      </c>
      <c r="F11" s="6">
        <f t="shared" si="3"/>
        <v>2</v>
      </c>
      <c r="G11" s="6" t="str">
        <f t="shared" si="4"/>
        <v>LE TEIL (4)</v>
      </c>
      <c r="H11" s="6" t="s">
        <v>3</v>
      </c>
      <c r="I11" s="2">
        <f>B7</f>
        <v>5</v>
      </c>
      <c r="J11" s="2" t="str">
        <f>C7</f>
        <v>POUZINOIS TT (5)</v>
      </c>
    </row>
    <row r="12" spans="1:10" ht="15.75" x14ac:dyDescent="0.25">
      <c r="B12" s="6"/>
      <c r="C12" s="6"/>
      <c r="D12" s="9" t="s">
        <v>8</v>
      </c>
      <c r="E12" s="15">
        <v>46312</v>
      </c>
      <c r="F12" s="6">
        <f t="shared" si="3"/>
        <v>3</v>
      </c>
      <c r="G12" s="6" t="str">
        <f t="shared" si="4"/>
        <v>LE CHEYLARD TT (3)</v>
      </c>
      <c r="H12" s="6" t="s">
        <v>3</v>
      </c>
      <c r="I12" s="2">
        <f>B6</f>
        <v>4</v>
      </c>
      <c r="J12" s="2" t="str">
        <f>C6</f>
        <v>AUBENAS-VALS TT (4)</v>
      </c>
    </row>
    <row r="13" spans="1:10" ht="15.75" x14ac:dyDescent="0.25">
      <c r="B13" s="6"/>
      <c r="C13" s="6"/>
      <c r="D13" s="11" t="s">
        <v>8</v>
      </c>
      <c r="E13" s="15">
        <v>46312</v>
      </c>
      <c r="F13" s="12">
        <f>B10</f>
        <v>8</v>
      </c>
      <c r="G13" s="12" t="str">
        <f>C10</f>
        <v>VALENCE-BOURG TT (4)</v>
      </c>
      <c r="H13" s="12" t="s">
        <v>3</v>
      </c>
      <c r="I13" s="13">
        <f>B9</f>
        <v>7</v>
      </c>
      <c r="J13" s="13" t="str">
        <f>C9</f>
        <v>TT TRICASTIN (3)</v>
      </c>
    </row>
    <row r="14" spans="1:10" ht="15.75" x14ac:dyDescent="0.25">
      <c r="B14" s="6"/>
      <c r="C14" s="6"/>
      <c r="D14" s="9" t="s">
        <v>9</v>
      </c>
      <c r="E14" s="14">
        <v>46333</v>
      </c>
      <c r="F14" s="6">
        <f>B7</f>
        <v>5</v>
      </c>
      <c r="G14" s="6" t="str">
        <f>C7</f>
        <v>POUZINOIS TT (5)</v>
      </c>
      <c r="H14" s="6" t="s">
        <v>3</v>
      </c>
      <c r="I14" s="2">
        <f>B3</f>
        <v>1</v>
      </c>
      <c r="J14" s="2" t="str">
        <f>C3</f>
        <v>ROMANS ASPTT (7)</v>
      </c>
    </row>
    <row r="15" spans="1:10" ht="15.75" x14ac:dyDescent="0.25">
      <c r="B15" s="6"/>
      <c r="C15" s="6"/>
      <c r="D15" s="9" t="s">
        <v>9</v>
      </c>
      <c r="E15" s="14">
        <v>46333</v>
      </c>
      <c r="F15" s="6">
        <f>B6</f>
        <v>4</v>
      </c>
      <c r="G15" s="6" t="str">
        <f>C6</f>
        <v>AUBENAS-VALS TT (4)</v>
      </c>
      <c r="H15" s="6" t="s">
        <v>3</v>
      </c>
      <c r="I15" s="2">
        <f>B4</f>
        <v>2</v>
      </c>
      <c r="J15" s="2" t="str">
        <f>C4</f>
        <v>LE TEIL (4)</v>
      </c>
    </row>
    <row r="16" spans="1:10" ht="15.75" x14ac:dyDescent="0.25">
      <c r="B16" s="6"/>
      <c r="C16" s="6"/>
      <c r="D16" s="9" t="s">
        <v>9</v>
      </c>
      <c r="E16" s="14">
        <v>46333</v>
      </c>
      <c r="F16" s="6">
        <f>B5</f>
        <v>3</v>
      </c>
      <c r="G16" s="6" t="str">
        <f>C5</f>
        <v>LE CHEYLARD TT (3)</v>
      </c>
      <c r="H16" s="6" t="s">
        <v>3</v>
      </c>
      <c r="I16" s="2">
        <f>B10</f>
        <v>8</v>
      </c>
      <c r="J16" s="2" t="str">
        <f>C10</f>
        <v>VALENCE-BOURG TT (4)</v>
      </c>
    </row>
    <row r="17" spans="2:10" ht="15.75" x14ac:dyDescent="0.25">
      <c r="B17" s="6"/>
      <c r="C17" s="6"/>
      <c r="D17" s="11" t="s">
        <v>9</v>
      </c>
      <c r="E17" s="14">
        <v>46333</v>
      </c>
      <c r="F17" s="12">
        <f>B8</f>
        <v>6</v>
      </c>
      <c r="G17" s="12" t="str">
        <f>C8</f>
        <v>A.T.T. SUD ARDECHE DROME (1)</v>
      </c>
      <c r="H17" s="12" t="s">
        <v>3</v>
      </c>
      <c r="I17" s="13">
        <f>B9</f>
        <v>7</v>
      </c>
      <c r="J17" s="13" t="str">
        <f>C9</f>
        <v>TT TRICASTIN (3)</v>
      </c>
    </row>
    <row r="18" spans="2:10" ht="15.75" x14ac:dyDescent="0.25">
      <c r="B18" s="6"/>
      <c r="C18" s="6"/>
      <c r="D18" s="9" t="s">
        <v>10</v>
      </c>
      <c r="E18" s="14">
        <v>46347</v>
      </c>
      <c r="F18" s="6">
        <f>B3</f>
        <v>1</v>
      </c>
      <c r="G18" s="6" t="str">
        <f>C3</f>
        <v>ROMANS ASPTT (7)</v>
      </c>
      <c r="H18" s="6" t="s">
        <v>3</v>
      </c>
      <c r="I18" s="2">
        <f>B6</f>
        <v>4</v>
      </c>
      <c r="J18" s="2" t="str">
        <f>C6</f>
        <v>AUBENAS-VALS TT (4)</v>
      </c>
    </row>
    <row r="19" spans="2:10" ht="15.75" x14ac:dyDescent="0.25">
      <c r="B19" s="6"/>
      <c r="C19" s="6"/>
      <c r="D19" s="9" t="s">
        <v>10</v>
      </c>
      <c r="E19" s="14">
        <v>46347</v>
      </c>
      <c r="F19" s="6">
        <f>B4</f>
        <v>2</v>
      </c>
      <c r="G19" s="6" t="str">
        <f>C4</f>
        <v>LE TEIL (4)</v>
      </c>
      <c r="H19" s="6" t="s">
        <v>3</v>
      </c>
      <c r="I19" s="2">
        <f>B5</f>
        <v>3</v>
      </c>
      <c r="J19" s="2" t="str">
        <f>C5</f>
        <v>LE CHEYLARD TT (3)</v>
      </c>
    </row>
    <row r="20" spans="2:10" ht="15.75" x14ac:dyDescent="0.25">
      <c r="B20" s="6"/>
      <c r="C20" s="6"/>
      <c r="D20" s="9" t="s">
        <v>10</v>
      </c>
      <c r="E20" s="14">
        <v>46347</v>
      </c>
      <c r="F20" s="6">
        <f>B9</f>
        <v>7</v>
      </c>
      <c r="G20" s="6" t="str">
        <f>C9</f>
        <v>TT TRICASTIN (3)</v>
      </c>
      <c r="H20" s="6" t="s">
        <v>3</v>
      </c>
      <c r="I20" s="2">
        <f>B7</f>
        <v>5</v>
      </c>
      <c r="J20" s="2" t="str">
        <f>C7</f>
        <v>POUZINOIS TT (5)</v>
      </c>
    </row>
    <row r="21" spans="2:10" ht="15.75" x14ac:dyDescent="0.25">
      <c r="B21" s="6"/>
      <c r="C21" s="6"/>
      <c r="D21" s="11" t="s">
        <v>10</v>
      </c>
      <c r="E21" s="14">
        <v>46347</v>
      </c>
      <c r="F21" s="12">
        <f>B10</f>
        <v>8</v>
      </c>
      <c r="G21" s="12" t="str">
        <f>C10</f>
        <v>VALENCE-BOURG TT (4)</v>
      </c>
      <c r="H21" s="12" t="s">
        <v>3</v>
      </c>
      <c r="I21" s="13">
        <f>B8</f>
        <v>6</v>
      </c>
      <c r="J21" s="13" t="str">
        <f>C8</f>
        <v>A.T.T. SUD ARDECHE DROME (1)</v>
      </c>
    </row>
    <row r="22" spans="2:10" ht="15.75" x14ac:dyDescent="0.25">
      <c r="B22" s="6"/>
      <c r="C22" s="6"/>
      <c r="D22" s="9" t="s">
        <v>11</v>
      </c>
      <c r="E22" s="14">
        <v>46361</v>
      </c>
      <c r="F22" s="6">
        <f>B5</f>
        <v>3</v>
      </c>
      <c r="G22" s="6" t="str">
        <f>C5</f>
        <v>LE CHEYLARD TT (3)</v>
      </c>
      <c r="H22" s="6" t="s">
        <v>3</v>
      </c>
      <c r="I22" s="2">
        <f>B3</f>
        <v>1</v>
      </c>
      <c r="J22" s="2" t="str">
        <f>C3</f>
        <v>ROMANS ASPTT (7)</v>
      </c>
    </row>
    <row r="23" spans="2:10" ht="15.75" x14ac:dyDescent="0.25">
      <c r="B23" s="6"/>
      <c r="C23" s="6"/>
      <c r="D23" s="9" t="s">
        <v>11</v>
      </c>
      <c r="E23" s="14">
        <v>46361</v>
      </c>
      <c r="F23" s="6">
        <f>B4</f>
        <v>2</v>
      </c>
      <c r="G23" s="6" t="str">
        <f>C4</f>
        <v>LE TEIL (4)</v>
      </c>
      <c r="H23" s="6" t="s">
        <v>3</v>
      </c>
      <c r="I23" s="2">
        <f>B10</f>
        <v>8</v>
      </c>
      <c r="J23" s="2" t="str">
        <f>C10</f>
        <v>VALENCE-BOURG TT (4)</v>
      </c>
    </row>
    <row r="24" spans="2:10" ht="15.75" x14ac:dyDescent="0.25">
      <c r="B24" s="6"/>
      <c r="C24" s="6"/>
      <c r="D24" s="9" t="s">
        <v>11</v>
      </c>
      <c r="E24" s="14">
        <v>46361</v>
      </c>
      <c r="F24" s="6">
        <f>B6</f>
        <v>4</v>
      </c>
      <c r="G24" s="6" t="str">
        <f>C6</f>
        <v>AUBENAS-VALS TT (4)</v>
      </c>
      <c r="H24" s="6" t="s">
        <v>3</v>
      </c>
      <c r="I24" s="2">
        <f>B9</f>
        <v>7</v>
      </c>
      <c r="J24" s="2" t="str">
        <f>C9</f>
        <v>TT TRICASTIN (3)</v>
      </c>
    </row>
    <row r="25" spans="2:10" ht="15.75" x14ac:dyDescent="0.25">
      <c r="B25" s="6"/>
      <c r="C25" s="6"/>
      <c r="D25" s="11" t="s">
        <v>11</v>
      </c>
      <c r="E25" s="14">
        <v>46361</v>
      </c>
      <c r="F25" s="12">
        <f>B7</f>
        <v>5</v>
      </c>
      <c r="G25" s="12" t="str">
        <f>C7</f>
        <v>POUZINOIS TT (5)</v>
      </c>
      <c r="H25" s="12" t="s">
        <v>3</v>
      </c>
      <c r="I25" s="13">
        <f>B8</f>
        <v>6</v>
      </c>
      <c r="J25" s="13" t="str">
        <f>C8</f>
        <v>A.T.T. SUD ARDECHE DROME (1)</v>
      </c>
    </row>
    <row r="26" spans="2:10" ht="15.75" x14ac:dyDescent="0.25">
      <c r="B26" s="6"/>
      <c r="C26" s="6"/>
      <c r="D26" s="9" t="s">
        <v>12</v>
      </c>
      <c r="E26" s="14">
        <v>46368</v>
      </c>
      <c r="F26" s="6">
        <f>B3</f>
        <v>1</v>
      </c>
      <c r="G26" s="6" t="str">
        <f>C3</f>
        <v>ROMANS ASPTT (7)</v>
      </c>
      <c r="H26" s="6" t="s">
        <v>3</v>
      </c>
      <c r="I26" s="2">
        <f t="shared" ref="I26:J29" si="5">B4</f>
        <v>2</v>
      </c>
      <c r="J26" s="2" t="str">
        <f t="shared" si="5"/>
        <v>LE TEIL (4)</v>
      </c>
    </row>
    <row r="27" spans="2:10" ht="15.75" x14ac:dyDescent="0.25">
      <c r="B27" s="6"/>
      <c r="C27" s="6"/>
      <c r="D27" s="9" t="s">
        <v>12</v>
      </c>
      <c r="E27" s="14">
        <v>46368</v>
      </c>
      <c r="F27" s="6">
        <f>B9</f>
        <v>7</v>
      </c>
      <c r="G27" s="6" t="str">
        <f>C9</f>
        <v>TT TRICASTIN (3)</v>
      </c>
      <c r="H27" s="6" t="s">
        <v>3</v>
      </c>
      <c r="I27" s="2">
        <f t="shared" si="5"/>
        <v>3</v>
      </c>
      <c r="J27" s="2" t="str">
        <f t="shared" si="5"/>
        <v>LE CHEYLARD TT (3)</v>
      </c>
    </row>
    <row r="28" spans="2:10" ht="15.75" x14ac:dyDescent="0.25">
      <c r="B28" s="6"/>
      <c r="C28" s="6"/>
      <c r="D28" s="9" t="s">
        <v>12</v>
      </c>
      <c r="E28" s="14">
        <v>46368</v>
      </c>
      <c r="F28" s="6">
        <f>B8</f>
        <v>6</v>
      </c>
      <c r="G28" s="6" t="str">
        <f>C8</f>
        <v>A.T.T. SUD ARDECHE DROME (1)</v>
      </c>
      <c r="H28" s="6" t="s">
        <v>3</v>
      </c>
      <c r="I28" s="2">
        <f t="shared" si="5"/>
        <v>4</v>
      </c>
      <c r="J28" s="2" t="str">
        <f t="shared" si="5"/>
        <v>AUBENAS-VALS TT (4)</v>
      </c>
    </row>
    <row r="29" spans="2:10" ht="15.75" x14ac:dyDescent="0.25">
      <c r="B29" s="6"/>
      <c r="C29" s="6"/>
      <c r="D29" s="9" t="s">
        <v>12</v>
      </c>
      <c r="E29" s="14">
        <v>46368</v>
      </c>
      <c r="F29" s="6">
        <f>B10</f>
        <v>8</v>
      </c>
      <c r="G29" s="6" t="str">
        <f>C10</f>
        <v>VALENCE-BOURG TT (4)</v>
      </c>
      <c r="H29" s="6" t="s">
        <v>3</v>
      </c>
      <c r="I29" s="2">
        <f t="shared" si="5"/>
        <v>5</v>
      </c>
      <c r="J29" s="2" t="str">
        <f t="shared" si="5"/>
        <v>POUZINOIS TT (5)</v>
      </c>
    </row>
    <row r="30" spans="2:10" ht="15.75" x14ac:dyDescent="0.25">
      <c r="B30" s="6"/>
      <c r="C30" s="6"/>
    </row>
    <row r="31" spans="2:10" ht="15.75" x14ac:dyDescent="0.25">
      <c r="B31" s="6"/>
      <c r="C31" s="6"/>
    </row>
    <row r="32" spans="2:10" ht="15.75" x14ac:dyDescent="0.25">
      <c r="B32" s="6"/>
      <c r="C32" s="6"/>
    </row>
    <row r="33" spans="1:11" s="18" customFormat="1" ht="15.75" x14ac:dyDescent="0.25">
      <c r="A33" s="1"/>
      <c r="B33" s="6"/>
      <c r="C33" s="6"/>
      <c r="E33" s="1"/>
      <c r="F33" s="1"/>
      <c r="G33" s="1"/>
      <c r="H33" s="1"/>
      <c r="I33" s="1"/>
      <c r="J33" s="1"/>
      <c r="K33" s="1"/>
    </row>
    <row r="34" spans="1:11" s="18" customFormat="1" ht="15.75" x14ac:dyDescent="0.25">
      <c r="A34" s="1"/>
      <c r="B34" s="6"/>
      <c r="C34" s="6"/>
      <c r="E34" s="1"/>
      <c r="F34" s="1"/>
      <c r="G34" s="1"/>
      <c r="H34" s="1"/>
      <c r="I34" s="1"/>
      <c r="J34" s="1"/>
      <c r="K34" s="1"/>
    </row>
    <row r="35" spans="1:11" s="18" customFormat="1" ht="15.75" x14ac:dyDescent="0.25">
      <c r="A35" s="1"/>
      <c r="B35" s="6"/>
      <c r="C35" s="6"/>
      <c r="E35" s="1"/>
      <c r="F35" s="1"/>
      <c r="G35" s="1"/>
      <c r="H35" s="1"/>
      <c r="I35" s="1"/>
      <c r="J35" s="1"/>
      <c r="K35" s="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K35"/>
  <sheetViews>
    <sheetView workbookViewId="0">
      <selection activeCell="L10" sqref="L10"/>
    </sheetView>
  </sheetViews>
  <sheetFormatPr baseColWidth="10" defaultColWidth="11.42578125" defaultRowHeight="12" customHeight="1" x14ac:dyDescent="0.25"/>
  <cols>
    <col min="1" max="1" width="9" style="1" bestFit="1" customWidth="1"/>
    <col min="2" max="2" width="5" style="1" bestFit="1" customWidth="1"/>
    <col min="3" max="3" width="25" style="1" customWidth="1"/>
    <col min="4" max="4" width="10.5703125" style="18" bestFit="1" customWidth="1"/>
    <col min="5" max="5" width="10.42578125" style="1" bestFit="1" customWidth="1"/>
    <col min="6" max="6" width="1.42578125" style="1" bestFit="1" customWidth="1"/>
    <col min="7" max="7" width="21.7109375" style="1" bestFit="1" customWidth="1"/>
    <col min="8" max="8" width="5.7109375" style="1" bestFit="1" customWidth="1"/>
    <col min="9" max="9" width="1.42578125" style="1" bestFit="1" customWidth="1"/>
    <col min="10" max="10" width="21.7109375" style="1" bestFit="1" customWidth="1"/>
    <col min="11" max="16384" width="11.42578125" style="1"/>
  </cols>
  <sheetData>
    <row r="1" spans="1:10" ht="15.75" x14ac:dyDescent="0.25">
      <c r="B1" s="2"/>
      <c r="C1" s="3"/>
      <c r="D1" s="4"/>
      <c r="E1" s="5"/>
      <c r="F1" s="5"/>
      <c r="G1" s="6" t="s">
        <v>4</v>
      </c>
      <c r="H1" s="6"/>
      <c r="I1" s="6"/>
      <c r="J1" s="4"/>
    </row>
    <row r="2" spans="1:10" ht="16.5" thickBot="1" x14ac:dyDescent="0.3">
      <c r="A2" s="1" t="s">
        <v>0</v>
      </c>
      <c r="B2" s="7"/>
      <c r="C2" s="8" t="s">
        <v>2</v>
      </c>
      <c r="D2" s="9" t="s">
        <v>6</v>
      </c>
      <c r="E2" s="10">
        <v>46284</v>
      </c>
      <c r="F2" s="6">
        <f>B3:B3</f>
        <v>1</v>
      </c>
      <c r="G2" s="6" t="str">
        <f>C3:C3</f>
        <v>TT TRICASTIN (4)</v>
      </c>
      <c r="H2" s="6" t="s">
        <v>3</v>
      </c>
      <c r="I2" s="2">
        <f>B10</f>
        <v>8</v>
      </c>
      <c r="J2" s="2" t="str">
        <f>C10</f>
        <v>VALENCE-BOURG TT (5)</v>
      </c>
    </row>
    <row r="3" spans="1:10" ht="15.75" x14ac:dyDescent="0.25">
      <c r="A3" s="1" t="s">
        <v>16</v>
      </c>
      <c r="B3" s="61">
        <v>1</v>
      </c>
      <c r="C3" s="62" t="s">
        <v>74</v>
      </c>
      <c r="D3" s="20" t="s">
        <v>6</v>
      </c>
      <c r="E3" s="10">
        <v>46284</v>
      </c>
      <c r="F3" s="6">
        <f t="shared" ref="F3:F5" si="0">B4</f>
        <v>2</v>
      </c>
      <c r="G3" s="6" t="str">
        <f t="shared" ref="G3:G5" si="1">C4</f>
        <v>TT MANTHES (5)</v>
      </c>
      <c r="H3" s="6" t="s">
        <v>3</v>
      </c>
      <c r="I3" s="2">
        <f>B9</f>
        <v>7</v>
      </c>
      <c r="J3" s="2" t="str">
        <f>C9</f>
        <v>LE TEIL (5)</v>
      </c>
    </row>
    <row r="4" spans="1:10" ht="15.75" x14ac:dyDescent="0.25">
      <c r="B4" s="63">
        <v>2</v>
      </c>
      <c r="C4" s="64" t="s">
        <v>75</v>
      </c>
      <c r="D4" s="20" t="s">
        <v>6</v>
      </c>
      <c r="E4" s="10">
        <v>46284</v>
      </c>
      <c r="F4" s="6">
        <f t="shared" si="0"/>
        <v>3</v>
      </c>
      <c r="G4" s="6" t="str">
        <f t="shared" si="1"/>
        <v>LE CHEYLARD TT (4)</v>
      </c>
      <c r="H4" s="6" t="s">
        <v>3</v>
      </c>
      <c r="I4" s="2">
        <f>B8</f>
        <v>6</v>
      </c>
      <c r="J4" s="2" t="str">
        <f>C8</f>
        <v>DIEULEFIT PPC (1)</v>
      </c>
    </row>
    <row r="5" spans="1:10" ht="15.75" x14ac:dyDescent="0.25">
      <c r="B5" s="63">
        <v>3</v>
      </c>
      <c r="C5" s="64" t="s">
        <v>76</v>
      </c>
      <c r="D5" s="21" t="s">
        <v>6</v>
      </c>
      <c r="E5" s="10">
        <v>46284</v>
      </c>
      <c r="F5" s="12">
        <f t="shared" si="0"/>
        <v>4</v>
      </c>
      <c r="G5" s="12" t="str">
        <f t="shared" si="1"/>
        <v>MONTELIER (4)</v>
      </c>
      <c r="H5" s="12" t="s">
        <v>3</v>
      </c>
      <c r="I5" s="13">
        <f>B7</f>
        <v>5</v>
      </c>
      <c r="J5" s="13" t="str">
        <f>C7</f>
        <v>PRIVAS SC TT (4)</v>
      </c>
    </row>
    <row r="6" spans="1:10" ht="15.75" x14ac:dyDescent="0.25">
      <c r="B6" s="63">
        <v>4</v>
      </c>
      <c r="C6" s="65" t="s">
        <v>77</v>
      </c>
      <c r="D6" s="20" t="s">
        <v>7</v>
      </c>
      <c r="E6" s="14">
        <v>46298</v>
      </c>
      <c r="F6" s="6">
        <f>B9</f>
        <v>7</v>
      </c>
      <c r="G6" s="6" t="str">
        <f>C9</f>
        <v>LE TEIL (5)</v>
      </c>
      <c r="H6" s="6" t="s">
        <v>3</v>
      </c>
      <c r="I6" s="2">
        <f t="shared" ref="I6:J9" si="2">B3</f>
        <v>1</v>
      </c>
      <c r="J6" s="2" t="str">
        <f t="shared" si="2"/>
        <v>TT TRICASTIN (4)</v>
      </c>
    </row>
    <row r="7" spans="1:10" ht="15.75" x14ac:dyDescent="0.25">
      <c r="B7" s="63">
        <v>5</v>
      </c>
      <c r="C7" s="64" t="s">
        <v>78</v>
      </c>
      <c r="D7" s="20" t="s">
        <v>7</v>
      </c>
      <c r="E7" s="14">
        <v>46298</v>
      </c>
      <c r="F7" s="6">
        <f>B8</f>
        <v>6</v>
      </c>
      <c r="G7" s="6" t="str">
        <f>C8</f>
        <v>DIEULEFIT PPC (1)</v>
      </c>
      <c r="H7" s="6" t="s">
        <v>3</v>
      </c>
      <c r="I7" s="2">
        <f t="shared" si="2"/>
        <v>2</v>
      </c>
      <c r="J7" s="2" t="str">
        <f t="shared" si="2"/>
        <v>TT MANTHES (5)</v>
      </c>
    </row>
    <row r="8" spans="1:10" ht="15.75" x14ac:dyDescent="0.25">
      <c r="B8" s="63">
        <v>6</v>
      </c>
      <c r="C8" s="64" t="s">
        <v>79</v>
      </c>
      <c r="D8" s="20" t="s">
        <v>7</v>
      </c>
      <c r="E8" s="14">
        <v>46298</v>
      </c>
      <c r="F8" s="6">
        <f>B7</f>
        <v>5</v>
      </c>
      <c r="G8" s="6" t="str">
        <f>C7</f>
        <v>PRIVAS SC TT (4)</v>
      </c>
      <c r="H8" s="6" t="s">
        <v>3</v>
      </c>
      <c r="I8" s="2">
        <f t="shared" si="2"/>
        <v>3</v>
      </c>
      <c r="J8" s="2" t="str">
        <f t="shared" si="2"/>
        <v>LE CHEYLARD TT (4)</v>
      </c>
    </row>
    <row r="9" spans="1:10" ht="15.75" x14ac:dyDescent="0.25">
      <c r="B9" s="63">
        <v>7</v>
      </c>
      <c r="C9" s="64" t="s">
        <v>80</v>
      </c>
      <c r="D9" s="21" t="s">
        <v>7</v>
      </c>
      <c r="E9" s="14">
        <v>46298</v>
      </c>
      <c r="F9" s="12">
        <f>B10</f>
        <v>8</v>
      </c>
      <c r="G9" s="12" t="str">
        <f>C10</f>
        <v>VALENCE-BOURG TT (5)</v>
      </c>
      <c r="H9" s="12" t="s">
        <v>3</v>
      </c>
      <c r="I9" s="13">
        <f t="shared" si="2"/>
        <v>4</v>
      </c>
      <c r="J9" s="13" t="str">
        <f t="shared" si="2"/>
        <v>MONTELIER (4)</v>
      </c>
    </row>
    <row r="10" spans="1:10" ht="16.5" thickBot="1" x14ac:dyDescent="0.3">
      <c r="B10" s="66">
        <v>8</v>
      </c>
      <c r="C10" s="67" t="s">
        <v>81</v>
      </c>
      <c r="D10" s="20" t="s">
        <v>8</v>
      </c>
      <c r="E10" s="15">
        <v>46312</v>
      </c>
      <c r="F10" s="6">
        <f t="shared" ref="F10:F12" si="3">B3</f>
        <v>1</v>
      </c>
      <c r="G10" s="6" t="str">
        <f t="shared" ref="G10:G12" si="4">C3</f>
        <v>TT TRICASTIN (4)</v>
      </c>
      <c r="H10" s="6" t="s">
        <v>3</v>
      </c>
      <c r="I10" s="2">
        <f>B8</f>
        <v>6</v>
      </c>
      <c r="J10" s="2" t="str">
        <f>C8</f>
        <v>DIEULEFIT PPC (1)</v>
      </c>
    </row>
    <row r="11" spans="1:10" ht="15.75" x14ac:dyDescent="0.25">
      <c r="B11" s="16"/>
      <c r="C11" s="17"/>
      <c r="D11" s="9" t="s">
        <v>8</v>
      </c>
      <c r="E11" s="15">
        <v>46312</v>
      </c>
      <c r="F11" s="6">
        <f t="shared" si="3"/>
        <v>2</v>
      </c>
      <c r="G11" s="6" t="str">
        <f t="shared" si="4"/>
        <v>TT MANTHES (5)</v>
      </c>
      <c r="H11" s="6" t="s">
        <v>3</v>
      </c>
      <c r="I11" s="2">
        <f>B7</f>
        <v>5</v>
      </c>
      <c r="J11" s="2" t="str">
        <f>C7</f>
        <v>PRIVAS SC TT (4)</v>
      </c>
    </row>
    <row r="12" spans="1:10" ht="15.75" x14ac:dyDescent="0.25">
      <c r="B12" s="6"/>
      <c r="C12" s="6"/>
      <c r="D12" s="9" t="s">
        <v>8</v>
      </c>
      <c r="E12" s="15">
        <v>46312</v>
      </c>
      <c r="F12" s="6">
        <f t="shared" si="3"/>
        <v>3</v>
      </c>
      <c r="G12" s="6" t="str">
        <f t="shared" si="4"/>
        <v>LE CHEYLARD TT (4)</v>
      </c>
      <c r="H12" s="6" t="s">
        <v>3</v>
      </c>
      <c r="I12" s="2">
        <f>B6</f>
        <v>4</v>
      </c>
      <c r="J12" s="2" t="str">
        <f>C6</f>
        <v>MONTELIER (4)</v>
      </c>
    </row>
    <row r="13" spans="1:10" ht="15.75" x14ac:dyDescent="0.25">
      <c r="B13" s="6"/>
      <c r="C13" s="6"/>
      <c r="D13" s="11" t="s">
        <v>8</v>
      </c>
      <c r="E13" s="15">
        <v>46312</v>
      </c>
      <c r="F13" s="12">
        <f>B10</f>
        <v>8</v>
      </c>
      <c r="G13" s="12" t="str">
        <f>C10</f>
        <v>VALENCE-BOURG TT (5)</v>
      </c>
      <c r="H13" s="12" t="s">
        <v>3</v>
      </c>
      <c r="I13" s="13">
        <f>B9</f>
        <v>7</v>
      </c>
      <c r="J13" s="13" t="str">
        <f>C9</f>
        <v>LE TEIL (5)</v>
      </c>
    </row>
    <row r="14" spans="1:10" ht="15.75" x14ac:dyDescent="0.25">
      <c r="B14" s="6"/>
      <c r="C14" s="6"/>
      <c r="D14" s="9" t="s">
        <v>9</v>
      </c>
      <c r="E14" s="14">
        <v>46333</v>
      </c>
      <c r="F14" s="6">
        <f>B7</f>
        <v>5</v>
      </c>
      <c r="G14" s="6" t="str">
        <f>C7</f>
        <v>PRIVAS SC TT (4)</v>
      </c>
      <c r="H14" s="6" t="s">
        <v>3</v>
      </c>
      <c r="I14" s="2">
        <f>B3</f>
        <v>1</v>
      </c>
      <c r="J14" s="2" t="str">
        <f>C3</f>
        <v>TT TRICASTIN (4)</v>
      </c>
    </row>
    <row r="15" spans="1:10" ht="15.75" x14ac:dyDescent="0.25">
      <c r="B15" s="6"/>
      <c r="C15" s="6"/>
      <c r="D15" s="9" t="s">
        <v>9</v>
      </c>
      <c r="E15" s="14">
        <v>46333</v>
      </c>
      <c r="F15" s="6">
        <f>B6</f>
        <v>4</v>
      </c>
      <c r="G15" s="6" t="str">
        <f>C6</f>
        <v>MONTELIER (4)</v>
      </c>
      <c r="H15" s="6" t="s">
        <v>3</v>
      </c>
      <c r="I15" s="2">
        <f>B4</f>
        <v>2</v>
      </c>
      <c r="J15" s="2" t="str">
        <f>C4</f>
        <v>TT MANTHES (5)</v>
      </c>
    </row>
    <row r="16" spans="1:10" ht="15.75" x14ac:dyDescent="0.25">
      <c r="B16" s="6"/>
      <c r="C16" s="6"/>
      <c r="D16" s="9" t="s">
        <v>9</v>
      </c>
      <c r="E16" s="14">
        <v>46333</v>
      </c>
      <c r="F16" s="6">
        <f>B5</f>
        <v>3</v>
      </c>
      <c r="G16" s="6" t="str">
        <f>C5</f>
        <v>LE CHEYLARD TT (4)</v>
      </c>
      <c r="H16" s="6" t="s">
        <v>3</v>
      </c>
      <c r="I16" s="2">
        <f>B10</f>
        <v>8</v>
      </c>
      <c r="J16" s="2" t="str">
        <f>C10</f>
        <v>VALENCE-BOURG TT (5)</v>
      </c>
    </row>
    <row r="17" spans="2:10" ht="15.75" x14ac:dyDescent="0.25">
      <c r="B17" s="6"/>
      <c r="C17" s="6"/>
      <c r="D17" s="11" t="s">
        <v>9</v>
      </c>
      <c r="E17" s="14">
        <v>46333</v>
      </c>
      <c r="F17" s="12">
        <f>B8</f>
        <v>6</v>
      </c>
      <c r="G17" s="12" t="str">
        <f>C8</f>
        <v>DIEULEFIT PPC (1)</v>
      </c>
      <c r="H17" s="12" t="s">
        <v>3</v>
      </c>
      <c r="I17" s="13">
        <f>B9</f>
        <v>7</v>
      </c>
      <c r="J17" s="13" t="str">
        <f>C9</f>
        <v>LE TEIL (5)</v>
      </c>
    </row>
    <row r="18" spans="2:10" ht="15.75" x14ac:dyDescent="0.25">
      <c r="B18" s="6"/>
      <c r="C18" s="6"/>
      <c r="D18" s="9" t="s">
        <v>10</v>
      </c>
      <c r="E18" s="14">
        <v>46347</v>
      </c>
      <c r="F18" s="6">
        <f>B3</f>
        <v>1</v>
      </c>
      <c r="G18" s="6" t="str">
        <f>C3</f>
        <v>TT TRICASTIN (4)</v>
      </c>
      <c r="H18" s="6" t="s">
        <v>3</v>
      </c>
      <c r="I18" s="2">
        <f>B6</f>
        <v>4</v>
      </c>
      <c r="J18" s="2" t="str">
        <f>C6</f>
        <v>MONTELIER (4)</v>
      </c>
    </row>
    <row r="19" spans="2:10" ht="15.75" x14ac:dyDescent="0.25">
      <c r="B19" s="6"/>
      <c r="C19" s="6"/>
      <c r="D19" s="9" t="s">
        <v>10</v>
      </c>
      <c r="E19" s="14">
        <v>46347</v>
      </c>
      <c r="F19" s="6">
        <f>B4</f>
        <v>2</v>
      </c>
      <c r="G19" s="6" t="str">
        <f>C4</f>
        <v>TT MANTHES (5)</v>
      </c>
      <c r="H19" s="6" t="s">
        <v>3</v>
      </c>
      <c r="I19" s="2">
        <f>B5</f>
        <v>3</v>
      </c>
      <c r="J19" s="2" t="str">
        <f>C5</f>
        <v>LE CHEYLARD TT (4)</v>
      </c>
    </row>
    <row r="20" spans="2:10" ht="15.75" x14ac:dyDescent="0.25">
      <c r="B20" s="6"/>
      <c r="C20" s="6"/>
      <c r="D20" s="9" t="s">
        <v>10</v>
      </c>
      <c r="E20" s="14">
        <v>46347</v>
      </c>
      <c r="F20" s="6">
        <f>B9</f>
        <v>7</v>
      </c>
      <c r="G20" s="6" t="str">
        <f>C9</f>
        <v>LE TEIL (5)</v>
      </c>
      <c r="H20" s="6" t="s">
        <v>3</v>
      </c>
      <c r="I20" s="2">
        <f>B7</f>
        <v>5</v>
      </c>
      <c r="J20" s="2" t="str">
        <f>C7</f>
        <v>PRIVAS SC TT (4)</v>
      </c>
    </row>
    <row r="21" spans="2:10" ht="15.75" x14ac:dyDescent="0.25">
      <c r="B21" s="6"/>
      <c r="C21" s="6"/>
      <c r="D21" s="11" t="s">
        <v>10</v>
      </c>
      <c r="E21" s="14">
        <v>46347</v>
      </c>
      <c r="F21" s="12">
        <f>B10</f>
        <v>8</v>
      </c>
      <c r="G21" s="12" t="str">
        <f>C10</f>
        <v>VALENCE-BOURG TT (5)</v>
      </c>
      <c r="H21" s="12" t="s">
        <v>3</v>
      </c>
      <c r="I21" s="13">
        <f>B8</f>
        <v>6</v>
      </c>
      <c r="J21" s="13" t="str">
        <f>C8</f>
        <v>DIEULEFIT PPC (1)</v>
      </c>
    </row>
    <row r="22" spans="2:10" ht="15.75" x14ac:dyDescent="0.25">
      <c r="B22" s="6"/>
      <c r="C22" s="6"/>
      <c r="D22" s="9" t="s">
        <v>11</v>
      </c>
      <c r="E22" s="14">
        <v>46361</v>
      </c>
      <c r="F22" s="6">
        <f>B5</f>
        <v>3</v>
      </c>
      <c r="G22" s="6" t="str">
        <f>C5</f>
        <v>LE CHEYLARD TT (4)</v>
      </c>
      <c r="H22" s="6" t="s">
        <v>3</v>
      </c>
      <c r="I22" s="2">
        <f>B3</f>
        <v>1</v>
      </c>
      <c r="J22" s="2" t="str">
        <f>C3</f>
        <v>TT TRICASTIN (4)</v>
      </c>
    </row>
    <row r="23" spans="2:10" ht="15.75" x14ac:dyDescent="0.25">
      <c r="B23" s="6"/>
      <c r="C23" s="6"/>
      <c r="D23" s="9" t="s">
        <v>11</v>
      </c>
      <c r="E23" s="14">
        <v>46361</v>
      </c>
      <c r="F23" s="6">
        <f>B4</f>
        <v>2</v>
      </c>
      <c r="G23" s="6" t="str">
        <f>C4</f>
        <v>TT MANTHES (5)</v>
      </c>
      <c r="H23" s="6" t="s">
        <v>3</v>
      </c>
      <c r="I23" s="2">
        <f>B10</f>
        <v>8</v>
      </c>
      <c r="J23" s="2" t="str">
        <f>C10</f>
        <v>VALENCE-BOURG TT (5)</v>
      </c>
    </row>
    <row r="24" spans="2:10" ht="15.75" x14ac:dyDescent="0.25">
      <c r="B24" s="6"/>
      <c r="C24" s="6"/>
      <c r="D24" s="9" t="s">
        <v>11</v>
      </c>
      <c r="E24" s="14">
        <v>46361</v>
      </c>
      <c r="F24" s="6">
        <f>B6</f>
        <v>4</v>
      </c>
      <c r="G24" s="6" t="str">
        <f>C6</f>
        <v>MONTELIER (4)</v>
      </c>
      <c r="H24" s="6" t="s">
        <v>3</v>
      </c>
      <c r="I24" s="2">
        <f>B9</f>
        <v>7</v>
      </c>
      <c r="J24" s="2" t="str">
        <f>C9</f>
        <v>LE TEIL (5)</v>
      </c>
    </row>
    <row r="25" spans="2:10" ht="15.75" x14ac:dyDescent="0.25">
      <c r="B25" s="6"/>
      <c r="C25" s="6"/>
      <c r="D25" s="11" t="s">
        <v>11</v>
      </c>
      <c r="E25" s="14">
        <v>46361</v>
      </c>
      <c r="F25" s="12">
        <f>B7</f>
        <v>5</v>
      </c>
      <c r="G25" s="12" t="str">
        <f>C7</f>
        <v>PRIVAS SC TT (4)</v>
      </c>
      <c r="H25" s="12" t="s">
        <v>3</v>
      </c>
      <c r="I25" s="13">
        <f>B8</f>
        <v>6</v>
      </c>
      <c r="J25" s="13" t="str">
        <f>C8</f>
        <v>DIEULEFIT PPC (1)</v>
      </c>
    </row>
    <row r="26" spans="2:10" ht="15.75" x14ac:dyDescent="0.25">
      <c r="B26" s="6"/>
      <c r="C26" s="6"/>
      <c r="D26" s="9" t="s">
        <v>12</v>
      </c>
      <c r="E26" s="14">
        <v>46368</v>
      </c>
      <c r="F26" s="6">
        <f>B3</f>
        <v>1</v>
      </c>
      <c r="G26" s="6" t="str">
        <f>C3</f>
        <v>TT TRICASTIN (4)</v>
      </c>
      <c r="H26" s="6" t="s">
        <v>3</v>
      </c>
      <c r="I26" s="2">
        <f t="shared" ref="I26:J29" si="5">B4</f>
        <v>2</v>
      </c>
      <c r="J26" s="2" t="str">
        <f t="shared" si="5"/>
        <v>TT MANTHES (5)</v>
      </c>
    </row>
    <row r="27" spans="2:10" ht="15.75" x14ac:dyDescent="0.25">
      <c r="B27" s="6"/>
      <c r="C27" s="6"/>
      <c r="D27" s="9" t="s">
        <v>12</v>
      </c>
      <c r="E27" s="14">
        <v>46368</v>
      </c>
      <c r="F27" s="6">
        <f>B9</f>
        <v>7</v>
      </c>
      <c r="G27" s="6" t="str">
        <f>C9</f>
        <v>LE TEIL (5)</v>
      </c>
      <c r="H27" s="6" t="s">
        <v>3</v>
      </c>
      <c r="I27" s="2">
        <f t="shared" si="5"/>
        <v>3</v>
      </c>
      <c r="J27" s="2" t="str">
        <f t="shared" si="5"/>
        <v>LE CHEYLARD TT (4)</v>
      </c>
    </row>
    <row r="28" spans="2:10" ht="15.75" x14ac:dyDescent="0.25">
      <c r="B28" s="6"/>
      <c r="C28" s="6"/>
      <c r="D28" s="9" t="s">
        <v>12</v>
      </c>
      <c r="E28" s="14">
        <v>46368</v>
      </c>
      <c r="F28" s="6">
        <f>B8</f>
        <v>6</v>
      </c>
      <c r="G28" s="6" t="str">
        <f>C8</f>
        <v>DIEULEFIT PPC (1)</v>
      </c>
      <c r="H28" s="6" t="s">
        <v>3</v>
      </c>
      <c r="I28" s="2">
        <f t="shared" si="5"/>
        <v>4</v>
      </c>
      <c r="J28" s="2" t="str">
        <f t="shared" si="5"/>
        <v>MONTELIER (4)</v>
      </c>
    </row>
    <row r="29" spans="2:10" ht="15.75" x14ac:dyDescent="0.25">
      <c r="B29" s="6"/>
      <c r="C29" s="6"/>
      <c r="D29" s="9" t="s">
        <v>12</v>
      </c>
      <c r="E29" s="14">
        <v>46368</v>
      </c>
      <c r="F29" s="6">
        <f>B10</f>
        <v>8</v>
      </c>
      <c r="G29" s="6" t="str">
        <f>C10</f>
        <v>VALENCE-BOURG TT (5)</v>
      </c>
      <c r="H29" s="6" t="s">
        <v>3</v>
      </c>
      <c r="I29" s="2">
        <f t="shared" si="5"/>
        <v>5</v>
      </c>
      <c r="J29" s="2" t="str">
        <f t="shared" si="5"/>
        <v>PRIVAS SC TT (4)</v>
      </c>
    </row>
    <row r="30" spans="2:10" ht="15.75" x14ac:dyDescent="0.25">
      <c r="B30" s="6"/>
      <c r="C30" s="6"/>
    </row>
    <row r="31" spans="2:10" ht="15.75" x14ac:dyDescent="0.25">
      <c r="B31" s="6"/>
      <c r="C31" s="6"/>
    </row>
    <row r="32" spans="2:10" ht="15.75" x14ac:dyDescent="0.25">
      <c r="B32" s="6"/>
      <c r="C32" s="6"/>
    </row>
    <row r="33" spans="1:11" s="18" customFormat="1" ht="15.75" x14ac:dyDescent="0.25">
      <c r="A33" s="1"/>
      <c r="B33" s="6"/>
      <c r="C33" s="6"/>
      <c r="E33" s="1"/>
      <c r="F33" s="1"/>
      <c r="G33" s="1"/>
      <c r="H33" s="1"/>
      <c r="I33" s="1"/>
      <c r="J33" s="1"/>
      <c r="K33" s="1"/>
    </row>
    <row r="34" spans="1:11" s="18" customFormat="1" ht="15.75" x14ac:dyDescent="0.25">
      <c r="A34" s="1"/>
      <c r="B34" s="6"/>
      <c r="C34" s="6"/>
      <c r="E34" s="1"/>
      <c r="F34" s="1"/>
      <c r="G34" s="1"/>
      <c r="H34" s="1"/>
      <c r="I34" s="1"/>
      <c r="J34" s="1"/>
      <c r="K34" s="1"/>
    </row>
    <row r="35" spans="1:11" s="18" customFormat="1" ht="15.75" x14ac:dyDescent="0.25">
      <c r="A35" s="1"/>
      <c r="B35" s="6"/>
      <c r="C35" s="6"/>
      <c r="E35" s="1"/>
      <c r="F35" s="1"/>
      <c r="G35" s="1"/>
      <c r="H35" s="1"/>
      <c r="I35" s="1"/>
      <c r="J35" s="1"/>
      <c r="K35" s="1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K35"/>
  <sheetViews>
    <sheetView workbookViewId="0">
      <selection activeCell="L23" sqref="L23"/>
    </sheetView>
  </sheetViews>
  <sheetFormatPr baseColWidth="10" defaultColWidth="11.42578125" defaultRowHeight="12" customHeight="1" x14ac:dyDescent="0.25"/>
  <cols>
    <col min="1" max="1" width="9" style="1" bestFit="1" customWidth="1"/>
    <col min="2" max="2" width="5" style="1" bestFit="1" customWidth="1"/>
    <col min="3" max="3" width="33.5703125" style="1" customWidth="1"/>
    <col min="4" max="4" width="10.5703125" style="18" bestFit="1" customWidth="1"/>
    <col min="5" max="5" width="10.42578125" style="1" bestFit="1" customWidth="1"/>
    <col min="6" max="6" width="1.42578125" style="1" bestFit="1" customWidth="1"/>
    <col min="7" max="7" width="32.5703125" style="1" bestFit="1" customWidth="1"/>
    <col min="8" max="8" width="5.7109375" style="1" bestFit="1" customWidth="1"/>
    <col min="9" max="9" width="1.42578125" style="1" bestFit="1" customWidth="1"/>
    <col min="10" max="10" width="32.5703125" style="1" bestFit="1" customWidth="1"/>
    <col min="11" max="16384" width="11.42578125" style="1"/>
  </cols>
  <sheetData>
    <row r="1" spans="1:10" ht="15.75" x14ac:dyDescent="0.25">
      <c r="B1" s="2"/>
      <c r="C1" s="3"/>
      <c r="D1" s="4"/>
      <c r="E1" s="5"/>
      <c r="F1" s="5"/>
      <c r="G1" s="6" t="s">
        <v>4</v>
      </c>
      <c r="H1" s="6"/>
      <c r="I1" s="6"/>
      <c r="J1" s="4"/>
    </row>
    <row r="2" spans="1:10" ht="16.5" thickBot="1" x14ac:dyDescent="0.3">
      <c r="A2" s="1" t="s">
        <v>0</v>
      </c>
      <c r="B2" s="7"/>
      <c r="C2" s="8" t="s">
        <v>2</v>
      </c>
      <c r="D2" s="9" t="s">
        <v>6</v>
      </c>
      <c r="E2" s="10">
        <v>46284</v>
      </c>
      <c r="F2" s="6">
        <f>B3:B3</f>
        <v>1</v>
      </c>
      <c r="G2" s="6" t="str">
        <f>C3:C3</f>
        <v>ROMANS ASPTT (8)</v>
      </c>
      <c r="H2" s="6" t="s">
        <v>3</v>
      </c>
      <c r="I2" s="2">
        <f>B10</f>
        <v>8</v>
      </c>
      <c r="J2" s="2" t="str">
        <f>C10</f>
        <v>MONTELIER (5)</v>
      </c>
    </row>
    <row r="3" spans="1:10" ht="15.75" x14ac:dyDescent="0.25">
      <c r="A3" s="1" t="s">
        <v>17</v>
      </c>
      <c r="B3" s="68">
        <v>1</v>
      </c>
      <c r="C3" s="74" t="s">
        <v>82</v>
      </c>
      <c r="D3" s="20" t="s">
        <v>6</v>
      </c>
      <c r="E3" s="10">
        <v>46284</v>
      </c>
      <c r="F3" s="6">
        <f t="shared" ref="F3:F5" si="0">B4</f>
        <v>2</v>
      </c>
      <c r="G3" s="6" t="str">
        <f t="shared" ref="G3:G5" si="1">C4</f>
        <v>PING VALLON PA (3)</v>
      </c>
      <c r="H3" s="6" t="s">
        <v>3</v>
      </c>
      <c r="I3" s="2">
        <f>B9</f>
        <v>7</v>
      </c>
      <c r="J3" s="75" t="str">
        <f>C9</f>
        <v>EXEMPTE</v>
      </c>
    </row>
    <row r="4" spans="1:10" ht="15.75" x14ac:dyDescent="0.25">
      <c r="B4" s="69">
        <v>2</v>
      </c>
      <c r="C4" s="70" t="s">
        <v>83</v>
      </c>
      <c r="D4" s="20" t="s">
        <v>6</v>
      </c>
      <c r="E4" s="10">
        <v>46284</v>
      </c>
      <c r="F4" s="6">
        <f t="shared" si="0"/>
        <v>3</v>
      </c>
      <c r="G4" s="6" t="str">
        <f t="shared" si="1"/>
        <v>BLACONS-CREST (3)</v>
      </c>
      <c r="H4" s="6" t="s">
        <v>3</v>
      </c>
      <c r="I4" s="2">
        <f>B8</f>
        <v>6</v>
      </c>
      <c r="J4" s="2" t="str">
        <f>C8</f>
        <v>A.T.T. SUD ARDECHE DROME (2)</v>
      </c>
    </row>
    <row r="5" spans="1:10" ht="15.75" x14ac:dyDescent="0.25">
      <c r="B5" s="69">
        <v>3</v>
      </c>
      <c r="C5" s="70" t="s">
        <v>84</v>
      </c>
      <c r="D5" s="21" t="s">
        <v>6</v>
      </c>
      <c r="E5" s="10">
        <v>46284</v>
      </c>
      <c r="F5" s="12">
        <f t="shared" si="0"/>
        <v>4</v>
      </c>
      <c r="G5" s="12" t="str">
        <f t="shared" si="1"/>
        <v>VALENCE-BOURG TT (6)</v>
      </c>
      <c r="H5" s="12" t="s">
        <v>3</v>
      </c>
      <c r="I5" s="13">
        <f>B7</f>
        <v>5</v>
      </c>
      <c r="J5" s="13" t="str">
        <f>C7</f>
        <v>PRIVAS SC TT (7)</v>
      </c>
    </row>
    <row r="6" spans="1:10" ht="15.75" x14ac:dyDescent="0.25">
      <c r="B6" s="69">
        <v>4</v>
      </c>
      <c r="C6" s="70" t="s">
        <v>85</v>
      </c>
      <c r="D6" s="20" t="s">
        <v>7</v>
      </c>
      <c r="E6" s="14">
        <v>46298</v>
      </c>
      <c r="F6" s="6">
        <f>B9</f>
        <v>7</v>
      </c>
      <c r="G6" s="76" t="str">
        <f>C9</f>
        <v>EXEMPTE</v>
      </c>
      <c r="H6" s="6" t="s">
        <v>3</v>
      </c>
      <c r="I6" s="2">
        <f t="shared" ref="I6:J9" si="2">B3</f>
        <v>1</v>
      </c>
      <c r="J6" s="2" t="str">
        <f t="shared" si="2"/>
        <v>ROMANS ASPTT (8)</v>
      </c>
    </row>
    <row r="7" spans="1:10" ht="15.75" x14ac:dyDescent="0.25">
      <c r="B7" s="69">
        <v>5</v>
      </c>
      <c r="C7" s="70" t="s">
        <v>86</v>
      </c>
      <c r="D7" s="20" t="s">
        <v>7</v>
      </c>
      <c r="E7" s="14">
        <v>46298</v>
      </c>
      <c r="F7" s="6">
        <f>B8</f>
        <v>6</v>
      </c>
      <c r="G7" s="6" t="str">
        <f>C8</f>
        <v>A.T.T. SUD ARDECHE DROME (2)</v>
      </c>
      <c r="H7" s="6" t="s">
        <v>3</v>
      </c>
      <c r="I7" s="2">
        <f t="shared" si="2"/>
        <v>2</v>
      </c>
      <c r="J7" s="2" t="str">
        <f t="shared" si="2"/>
        <v>PING VALLON PA (3)</v>
      </c>
    </row>
    <row r="8" spans="1:10" ht="15.75" x14ac:dyDescent="0.25">
      <c r="B8" s="69">
        <v>6</v>
      </c>
      <c r="C8" s="70" t="s">
        <v>87</v>
      </c>
      <c r="D8" s="20" t="s">
        <v>7</v>
      </c>
      <c r="E8" s="14">
        <v>46298</v>
      </c>
      <c r="F8" s="6">
        <f>B7</f>
        <v>5</v>
      </c>
      <c r="G8" s="6" t="str">
        <f>C7</f>
        <v>PRIVAS SC TT (7)</v>
      </c>
      <c r="H8" s="6" t="s">
        <v>3</v>
      </c>
      <c r="I8" s="2">
        <f t="shared" si="2"/>
        <v>3</v>
      </c>
      <c r="J8" s="2" t="str">
        <f t="shared" si="2"/>
        <v>BLACONS-CREST (3)</v>
      </c>
    </row>
    <row r="9" spans="1:10" ht="15.75" x14ac:dyDescent="0.25">
      <c r="B9" s="69">
        <v>7</v>
      </c>
      <c r="C9" s="71" t="s">
        <v>88</v>
      </c>
      <c r="D9" s="21" t="s">
        <v>7</v>
      </c>
      <c r="E9" s="14">
        <v>46298</v>
      </c>
      <c r="F9" s="12">
        <f>B10</f>
        <v>8</v>
      </c>
      <c r="G9" s="12" t="str">
        <f>C10</f>
        <v>MONTELIER (5)</v>
      </c>
      <c r="H9" s="12" t="s">
        <v>3</v>
      </c>
      <c r="I9" s="13">
        <f t="shared" si="2"/>
        <v>4</v>
      </c>
      <c r="J9" s="13" t="str">
        <f t="shared" si="2"/>
        <v>VALENCE-BOURG TT (6)</v>
      </c>
    </row>
    <row r="10" spans="1:10" ht="16.5" thickBot="1" x14ac:dyDescent="0.3">
      <c r="B10" s="72">
        <v>8</v>
      </c>
      <c r="C10" s="73" t="s">
        <v>89</v>
      </c>
      <c r="D10" s="20" t="s">
        <v>8</v>
      </c>
      <c r="E10" s="15">
        <v>46312</v>
      </c>
      <c r="F10" s="6">
        <f t="shared" ref="F10:F12" si="3">B3</f>
        <v>1</v>
      </c>
      <c r="G10" s="6" t="str">
        <f t="shared" ref="G10:G12" si="4">C3</f>
        <v>ROMANS ASPTT (8)</v>
      </c>
      <c r="H10" s="6" t="s">
        <v>3</v>
      </c>
      <c r="I10" s="2">
        <f>B8</f>
        <v>6</v>
      </c>
      <c r="J10" s="2" t="str">
        <f>C8</f>
        <v>A.T.T. SUD ARDECHE DROME (2)</v>
      </c>
    </row>
    <row r="11" spans="1:10" ht="15.75" x14ac:dyDescent="0.25">
      <c r="B11" s="16"/>
      <c r="C11" s="17"/>
      <c r="D11" s="9" t="s">
        <v>8</v>
      </c>
      <c r="E11" s="15">
        <v>46312</v>
      </c>
      <c r="F11" s="6">
        <f t="shared" si="3"/>
        <v>2</v>
      </c>
      <c r="G11" s="6" t="str">
        <f t="shared" si="4"/>
        <v>PING VALLON PA (3)</v>
      </c>
      <c r="H11" s="6" t="s">
        <v>3</v>
      </c>
      <c r="I11" s="2">
        <f>B7</f>
        <v>5</v>
      </c>
      <c r="J11" s="2" t="str">
        <f>C7</f>
        <v>PRIVAS SC TT (7)</v>
      </c>
    </row>
    <row r="12" spans="1:10" ht="15.75" x14ac:dyDescent="0.25">
      <c r="B12" s="6"/>
      <c r="C12" s="6"/>
      <c r="D12" s="9" t="s">
        <v>8</v>
      </c>
      <c r="E12" s="15">
        <v>46312</v>
      </c>
      <c r="F12" s="6">
        <f t="shared" si="3"/>
        <v>3</v>
      </c>
      <c r="G12" s="6" t="str">
        <f t="shared" si="4"/>
        <v>BLACONS-CREST (3)</v>
      </c>
      <c r="H12" s="6" t="s">
        <v>3</v>
      </c>
      <c r="I12" s="2">
        <f>B6</f>
        <v>4</v>
      </c>
      <c r="J12" s="2" t="str">
        <f>C6</f>
        <v>VALENCE-BOURG TT (6)</v>
      </c>
    </row>
    <row r="13" spans="1:10" ht="15.75" x14ac:dyDescent="0.25">
      <c r="B13" s="6"/>
      <c r="C13" s="6"/>
      <c r="D13" s="11" t="s">
        <v>8</v>
      </c>
      <c r="E13" s="15">
        <v>46312</v>
      </c>
      <c r="F13" s="12">
        <f>B10</f>
        <v>8</v>
      </c>
      <c r="G13" s="12" t="str">
        <f>C10</f>
        <v>MONTELIER (5)</v>
      </c>
      <c r="H13" s="12" t="s">
        <v>3</v>
      </c>
      <c r="I13" s="13">
        <f>B9</f>
        <v>7</v>
      </c>
      <c r="J13" s="77" t="str">
        <f>C9</f>
        <v>EXEMPTE</v>
      </c>
    </row>
    <row r="14" spans="1:10" ht="15.75" x14ac:dyDescent="0.25">
      <c r="B14" s="6"/>
      <c r="C14" s="6"/>
      <c r="D14" s="9" t="s">
        <v>9</v>
      </c>
      <c r="E14" s="14">
        <v>46333</v>
      </c>
      <c r="F14" s="6">
        <f>B7</f>
        <v>5</v>
      </c>
      <c r="G14" s="6" t="str">
        <f>C7</f>
        <v>PRIVAS SC TT (7)</v>
      </c>
      <c r="H14" s="6" t="s">
        <v>3</v>
      </c>
      <c r="I14" s="2">
        <f>B3</f>
        <v>1</v>
      </c>
      <c r="J14" s="2" t="str">
        <f>C3</f>
        <v>ROMANS ASPTT (8)</v>
      </c>
    </row>
    <row r="15" spans="1:10" ht="15.75" x14ac:dyDescent="0.25">
      <c r="B15" s="6"/>
      <c r="C15" s="6"/>
      <c r="D15" s="9" t="s">
        <v>9</v>
      </c>
      <c r="E15" s="14">
        <v>46333</v>
      </c>
      <c r="F15" s="6">
        <f>B6</f>
        <v>4</v>
      </c>
      <c r="G15" s="6" t="str">
        <f>C6</f>
        <v>VALENCE-BOURG TT (6)</v>
      </c>
      <c r="H15" s="6" t="s">
        <v>3</v>
      </c>
      <c r="I15" s="2">
        <f>B4</f>
        <v>2</v>
      </c>
      <c r="J15" s="2" t="str">
        <f>C4</f>
        <v>PING VALLON PA (3)</v>
      </c>
    </row>
    <row r="16" spans="1:10" ht="15.75" x14ac:dyDescent="0.25">
      <c r="B16" s="6"/>
      <c r="C16" s="6"/>
      <c r="D16" s="9" t="s">
        <v>9</v>
      </c>
      <c r="E16" s="14">
        <v>46333</v>
      </c>
      <c r="F16" s="6">
        <f>B5</f>
        <v>3</v>
      </c>
      <c r="G16" s="6" t="str">
        <f>C5</f>
        <v>BLACONS-CREST (3)</v>
      </c>
      <c r="H16" s="6" t="s">
        <v>3</v>
      </c>
      <c r="I16" s="2">
        <f>B10</f>
        <v>8</v>
      </c>
      <c r="J16" s="2" t="str">
        <f>C10</f>
        <v>MONTELIER (5)</v>
      </c>
    </row>
    <row r="17" spans="2:10" ht="15.75" x14ac:dyDescent="0.25">
      <c r="B17" s="6"/>
      <c r="C17" s="6"/>
      <c r="D17" s="11" t="s">
        <v>9</v>
      </c>
      <c r="E17" s="14">
        <v>46333</v>
      </c>
      <c r="F17" s="12">
        <f>B8</f>
        <v>6</v>
      </c>
      <c r="G17" s="12" t="str">
        <f>C8</f>
        <v>A.T.T. SUD ARDECHE DROME (2)</v>
      </c>
      <c r="H17" s="12" t="s">
        <v>3</v>
      </c>
      <c r="I17" s="13">
        <f>B9</f>
        <v>7</v>
      </c>
      <c r="J17" s="77" t="str">
        <f>C9</f>
        <v>EXEMPTE</v>
      </c>
    </row>
    <row r="18" spans="2:10" ht="15.75" x14ac:dyDescent="0.25">
      <c r="B18" s="6"/>
      <c r="C18" s="6"/>
      <c r="D18" s="9" t="s">
        <v>10</v>
      </c>
      <c r="E18" s="14">
        <v>46347</v>
      </c>
      <c r="F18" s="6">
        <f>B3</f>
        <v>1</v>
      </c>
      <c r="G18" s="6" t="str">
        <f>C3</f>
        <v>ROMANS ASPTT (8)</v>
      </c>
      <c r="H18" s="6" t="s">
        <v>3</v>
      </c>
      <c r="I18" s="2">
        <f>B6</f>
        <v>4</v>
      </c>
      <c r="J18" s="2" t="str">
        <f>C6</f>
        <v>VALENCE-BOURG TT (6)</v>
      </c>
    </row>
    <row r="19" spans="2:10" ht="15.75" x14ac:dyDescent="0.25">
      <c r="B19" s="6"/>
      <c r="C19" s="6"/>
      <c r="D19" s="9" t="s">
        <v>10</v>
      </c>
      <c r="E19" s="14">
        <v>46347</v>
      </c>
      <c r="F19" s="6">
        <f>B4</f>
        <v>2</v>
      </c>
      <c r="G19" s="6" t="str">
        <f>C4</f>
        <v>PING VALLON PA (3)</v>
      </c>
      <c r="H19" s="6" t="s">
        <v>3</v>
      </c>
      <c r="I19" s="2">
        <f>B5</f>
        <v>3</v>
      </c>
      <c r="J19" s="2" t="str">
        <f>C5</f>
        <v>BLACONS-CREST (3)</v>
      </c>
    </row>
    <row r="20" spans="2:10" ht="15.75" x14ac:dyDescent="0.25">
      <c r="B20" s="6"/>
      <c r="C20" s="6"/>
      <c r="D20" s="9" t="s">
        <v>10</v>
      </c>
      <c r="E20" s="14">
        <v>46347</v>
      </c>
      <c r="F20" s="6">
        <f>B9</f>
        <v>7</v>
      </c>
      <c r="G20" s="76" t="str">
        <f>C9</f>
        <v>EXEMPTE</v>
      </c>
      <c r="H20" s="6" t="s">
        <v>3</v>
      </c>
      <c r="I20" s="2">
        <f>B7</f>
        <v>5</v>
      </c>
      <c r="J20" s="2" t="str">
        <f>C7</f>
        <v>PRIVAS SC TT (7)</v>
      </c>
    </row>
    <row r="21" spans="2:10" ht="15.75" x14ac:dyDescent="0.25">
      <c r="B21" s="6"/>
      <c r="C21" s="6"/>
      <c r="D21" s="11" t="s">
        <v>10</v>
      </c>
      <c r="E21" s="14">
        <v>46347</v>
      </c>
      <c r="F21" s="12">
        <f>B10</f>
        <v>8</v>
      </c>
      <c r="G21" s="12" t="str">
        <f>C10</f>
        <v>MONTELIER (5)</v>
      </c>
      <c r="H21" s="12" t="s">
        <v>3</v>
      </c>
      <c r="I21" s="13">
        <f>B8</f>
        <v>6</v>
      </c>
      <c r="J21" s="13" t="str">
        <f>C8</f>
        <v>A.T.T. SUD ARDECHE DROME (2)</v>
      </c>
    </row>
    <row r="22" spans="2:10" ht="15.75" x14ac:dyDescent="0.25">
      <c r="B22" s="6"/>
      <c r="C22" s="6"/>
      <c r="D22" s="9" t="s">
        <v>11</v>
      </c>
      <c r="E22" s="14">
        <v>46361</v>
      </c>
      <c r="F22" s="6">
        <f>B5</f>
        <v>3</v>
      </c>
      <c r="G22" s="6" t="str">
        <f>C5</f>
        <v>BLACONS-CREST (3)</v>
      </c>
      <c r="H22" s="6" t="s">
        <v>3</v>
      </c>
      <c r="I22" s="2">
        <f>B3</f>
        <v>1</v>
      </c>
      <c r="J22" s="2" t="str">
        <f>C3</f>
        <v>ROMANS ASPTT (8)</v>
      </c>
    </row>
    <row r="23" spans="2:10" ht="15.75" x14ac:dyDescent="0.25">
      <c r="B23" s="6"/>
      <c r="C23" s="6"/>
      <c r="D23" s="9" t="s">
        <v>11</v>
      </c>
      <c r="E23" s="14">
        <v>46361</v>
      </c>
      <c r="F23" s="6">
        <f>B4</f>
        <v>2</v>
      </c>
      <c r="G23" s="6" t="str">
        <f>C4</f>
        <v>PING VALLON PA (3)</v>
      </c>
      <c r="H23" s="6" t="s">
        <v>3</v>
      </c>
      <c r="I23" s="2">
        <f>B10</f>
        <v>8</v>
      </c>
      <c r="J23" s="2" t="str">
        <f>C10</f>
        <v>MONTELIER (5)</v>
      </c>
    </row>
    <row r="24" spans="2:10" ht="15.75" x14ac:dyDescent="0.25">
      <c r="B24" s="6"/>
      <c r="C24" s="6"/>
      <c r="D24" s="9" t="s">
        <v>11</v>
      </c>
      <c r="E24" s="14">
        <v>46361</v>
      </c>
      <c r="F24" s="6">
        <f>B6</f>
        <v>4</v>
      </c>
      <c r="G24" s="6" t="str">
        <f>C6</f>
        <v>VALENCE-BOURG TT (6)</v>
      </c>
      <c r="H24" s="6" t="s">
        <v>3</v>
      </c>
      <c r="I24" s="2">
        <f>B9</f>
        <v>7</v>
      </c>
      <c r="J24" s="75" t="str">
        <f>C9</f>
        <v>EXEMPTE</v>
      </c>
    </row>
    <row r="25" spans="2:10" ht="15.75" x14ac:dyDescent="0.25">
      <c r="B25" s="6"/>
      <c r="C25" s="6"/>
      <c r="D25" s="11" t="s">
        <v>11</v>
      </c>
      <c r="E25" s="14">
        <v>46361</v>
      </c>
      <c r="F25" s="12">
        <f>B7</f>
        <v>5</v>
      </c>
      <c r="G25" s="12" t="str">
        <f>C7</f>
        <v>PRIVAS SC TT (7)</v>
      </c>
      <c r="H25" s="12" t="s">
        <v>3</v>
      </c>
      <c r="I25" s="13">
        <f>B8</f>
        <v>6</v>
      </c>
      <c r="J25" s="13" t="str">
        <f>C8</f>
        <v>A.T.T. SUD ARDECHE DROME (2)</v>
      </c>
    </row>
    <row r="26" spans="2:10" ht="15.75" x14ac:dyDescent="0.25">
      <c r="B26" s="6"/>
      <c r="C26" s="6"/>
      <c r="D26" s="9" t="s">
        <v>12</v>
      </c>
      <c r="E26" s="14">
        <v>46368</v>
      </c>
      <c r="F26" s="6">
        <f>B3</f>
        <v>1</v>
      </c>
      <c r="G26" s="6" t="str">
        <f>C3</f>
        <v>ROMANS ASPTT (8)</v>
      </c>
      <c r="H26" s="6" t="s">
        <v>3</v>
      </c>
      <c r="I26" s="2">
        <f t="shared" ref="I26:J29" si="5">B4</f>
        <v>2</v>
      </c>
      <c r="J26" s="2" t="str">
        <f t="shared" si="5"/>
        <v>PING VALLON PA (3)</v>
      </c>
    </row>
    <row r="27" spans="2:10" ht="15.75" x14ac:dyDescent="0.25">
      <c r="B27" s="6"/>
      <c r="C27" s="6"/>
      <c r="D27" s="9" t="s">
        <v>12</v>
      </c>
      <c r="E27" s="14">
        <v>46368</v>
      </c>
      <c r="F27" s="6">
        <f>B9</f>
        <v>7</v>
      </c>
      <c r="G27" s="76" t="str">
        <f>C9</f>
        <v>EXEMPTE</v>
      </c>
      <c r="H27" s="6" t="s">
        <v>3</v>
      </c>
      <c r="I27" s="2">
        <f t="shared" si="5"/>
        <v>3</v>
      </c>
      <c r="J27" s="2" t="str">
        <f t="shared" si="5"/>
        <v>BLACONS-CREST (3)</v>
      </c>
    </row>
    <row r="28" spans="2:10" ht="15.75" x14ac:dyDescent="0.25">
      <c r="B28" s="6"/>
      <c r="C28" s="6"/>
      <c r="D28" s="9" t="s">
        <v>12</v>
      </c>
      <c r="E28" s="14">
        <v>46368</v>
      </c>
      <c r="F28" s="6">
        <f>B8</f>
        <v>6</v>
      </c>
      <c r="G28" s="6" t="str">
        <f>C8</f>
        <v>A.T.T. SUD ARDECHE DROME (2)</v>
      </c>
      <c r="H28" s="6" t="s">
        <v>3</v>
      </c>
      <c r="I28" s="2">
        <f t="shared" si="5"/>
        <v>4</v>
      </c>
      <c r="J28" s="2" t="str">
        <f t="shared" si="5"/>
        <v>VALENCE-BOURG TT (6)</v>
      </c>
    </row>
    <row r="29" spans="2:10" ht="15.75" x14ac:dyDescent="0.25">
      <c r="B29" s="6"/>
      <c r="C29" s="6"/>
      <c r="D29" s="9" t="s">
        <v>12</v>
      </c>
      <c r="E29" s="14">
        <v>46368</v>
      </c>
      <c r="F29" s="6">
        <f>B10</f>
        <v>8</v>
      </c>
      <c r="G29" s="6" t="str">
        <f>C10</f>
        <v>MONTELIER (5)</v>
      </c>
      <c r="H29" s="6" t="s">
        <v>3</v>
      </c>
      <c r="I29" s="2">
        <f t="shared" si="5"/>
        <v>5</v>
      </c>
      <c r="J29" s="2" t="str">
        <f t="shared" si="5"/>
        <v>PRIVAS SC TT (7)</v>
      </c>
    </row>
    <row r="30" spans="2:10" ht="15.75" x14ac:dyDescent="0.25">
      <c r="B30" s="6"/>
      <c r="C30" s="6"/>
    </row>
    <row r="31" spans="2:10" ht="15.75" x14ac:dyDescent="0.25">
      <c r="B31" s="6"/>
      <c r="C31" s="6"/>
    </row>
    <row r="32" spans="2:10" ht="15.75" x14ac:dyDescent="0.25">
      <c r="B32" s="6"/>
      <c r="C32" s="6"/>
    </row>
    <row r="33" spans="1:11" s="18" customFormat="1" ht="15.75" x14ac:dyDescent="0.25">
      <c r="A33" s="1"/>
      <c r="B33" s="6"/>
      <c r="C33" s="6"/>
      <c r="E33" s="1"/>
      <c r="F33" s="1"/>
      <c r="G33" s="1"/>
      <c r="H33" s="1"/>
      <c r="I33" s="1"/>
      <c r="J33" s="1"/>
      <c r="K33" s="1"/>
    </row>
    <row r="34" spans="1:11" s="18" customFormat="1" ht="15.75" x14ac:dyDescent="0.25">
      <c r="A34" s="1"/>
      <c r="B34" s="6"/>
      <c r="C34" s="6"/>
      <c r="E34" s="1"/>
      <c r="F34" s="1"/>
      <c r="G34" s="1"/>
      <c r="H34" s="1"/>
      <c r="I34" s="1"/>
      <c r="J34" s="1"/>
      <c r="K34" s="1"/>
    </row>
    <row r="35" spans="1:11" s="18" customFormat="1" ht="15.75" x14ac:dyDescent="0.25">
      <c r="A35" s="1"/>
      <c r="B35" s="6"/>
      <c r="C35" s="6"/>
      <c r="E35" s="1"/>
      <c r="F35" s="1"/>
      <c r="G35" s="1"/>
      <c r="H35" s="1"/>
      <c r="I35" s="1"/>
      <c r="J35" s="1"/>
      <c r="K35" s="1"/>
    </row>
  </sheetData>
  <conditionalFormatting sqref="G2:J29">
    <cfRule type="cellIs" dxfId="0" priority="1" operator="equal">
      <formula>"EXEMPT"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K35"/>
  <sheetViews>
    <sheetView workbookViewId="0">
      <selection activeCell="C3" sqref="C3:C10"/>
    </sheetView>
  </sheetViews>
  <sheetFormatPr baseColWidth="10" defaultColWidth="11.42578125" defaultRowHeight="12" customHeight="1" x14ac:dyDescent="0.25"/>
  <cols>
    <col min="1" max="1" width="9" style="1" bestFit="1" customWidth="1"/>
    <col min="2" max="2" width="5" style="1" bestFit="1" customWidth="1"/>
    <col min="3" max="3" width="26.42578125" style="1" customWidth="1"/>
    <col min="4" max="4" width="10.5703125" style="18" bestFit="1" customWidth="1"/>
    <col min="5" max="5" width="10.42578125" style="1" bestFit="1" customWidth="1"/>
    <col min="6" max="6" width="1.42578125" style="1" bestFit="1" customWidth="1"/>
    <col min="7" max="7" width="22.5703125" style="1" bestFit="1" customWidth="1"/>
    <col min="8" max="8" width="5.7109375" style="1" bestFit="1" customWidth="1"/>
    <col min="9" max="9" width="1.42578125" style="1" bestFit="1" customWidth="1"/>
    <col min="10" max="10" width="22.5703125" style="1" bestFit="1" customWidth="1"/>
    <col min="11" max="16384" width="11.42578125" style="1"/>
  </cols>
  <sheetData>
    <row r="1" spans="1:10" ht="15.75" x14ac:dyDescent="0.25">
      <c r="B1" s="2"/>
      <c r="C1" s="3"/>
      <c r="D1" s="4"/>
      <c r="E1" s="5"/>
      <c r="F1" s="5"/>
      <c r="G1" s="6" t="s">
        <v>4</v>
      </c>
      <c r="H1" s="6"/>
      <c r="I1" s="6"/>
      <c r="J1" s="4"/>
    </row>
    <row r="2" spans="1:10" ht="16.5" thickBot="1" x14ac:dyDescent="0.3">
      <c r="A2" s="1" t="s">
        <v>0</v>
      </c>
      <c r="B2" s="7"/>
      <c r="C2" s="8" t="s">
        <v>2</v>
      </c>
      <c r="D2" s="9" t="s">
        <v>6</v>
      </c>
      <c r="E2" s="10">
        <v>45913</v>
      </c>
      <c r="F2" s="6">
        <f>B3:B3</f>
        <v>1</v>
      </c>
      <c r="G2" s="6">
        <f>C3:C3</f>
        <v>0</v>
      </c>
      <c r="H2" s="6" t="s">
        <v>3</v>
      </c>
      <c r="I2" s="2">
        <f>B10</f>
        <v>8</v>
      </c>
      <c r="J2" s="2">
        <f>C10</f>
        <v>0</v>
      </c>
    </row>
    <row r="3" spans="1:10" ht="15.75" x14ac:dyDescent="0.25">
      <c r="A3" s="1" t="s">
        <v>13</v>
      </c>
      <c r="B3" s="35">
        <v>1</v>
      </c>
      <c r="C3" s="36"/>
      <c r="D3" s="20" t="s">
        <v>6</v>
      </c>
      <c r="E3" s="10">
        <v>45913</v>
      </c>
      <c r="F3" s="6">
        <f t="shared" ref="F3:F5" si="0">B4</f>
        <v>2</v>
      </c>
      <c r="G3" s="6">
        <f t="shared" ref="G3:G5" si="1">C4</f>
        <v>0</v>
      </c>
      <c r="H3" s="6" t="s">
        <v>3</v>
      </c>
      <c r="I3" s="2">
        <f>B9</f>
        <v>7</v>
      </c>
      <c r="J3" s="2">
        <f>C9</f>
        <v>0</v>
      </c>
    </row>
    <row r="4" spans="1:10" ht="15.75" x14ac:dyDescent="0.25">
      <c r="B4" s="37">
        <v>2</v>
      </c>
      <c r="C4" s="38"/>
      <c r="D4" s="20" t="s">
        <v>6</v>
      </c>
      <c r="E4" s="10">
        <v>45913</v>
      </c>
      <c r="F4" s="6">
        <f t="shared" si="0"/>
        <v>3</v>
      </c>
      <c r="G4" s="6">
        <f t="shared" si="1"/>
        <v>0</v>
      </c>
      <c r="H4" s="6" t="s">
        <v>3</v>
      </c>
      <c r="I4" s="2">
        <f>B8</f>
        <v>6</v>
      </c>
      <c r="J4" s="2">
        <f>C8</f>
        <v>0</v>
      </c>
    </row>
    <row r="5" spans="1:10" ht="15.75" x14ac:dyDescent="0.25">
      <c r="B5" s="37">
        <v>3</v>
      </c>
      <c r="C5" s="38"/>
      <c r="D5" s="21" t="s">
        <v>6</v>
      </c>
      <c r="E5" s="10">
        <v>45913</v>
      </c>
      <c r="F5" s="12">
        <f t="shared" si="0"/>
        <v>4</v>
      </c>
      <c r="G5" s="12">
        <f t="shared" si="1"/>
        <v>0</v>
      </c>
      <c r="H5" s="12" t="s">
        <v>3</v>
      </c>
      <c r="I5" s="13">
        <f>B7</f>
        <v>5</v>
      </c>
      <c r="J5" s="13">
        <f>C7</f>
        <v>0</v>
      </c>
    </row>
    <row r="6" spans="1:10" ht="15.75" x14ac:dyDescent="0.25">
      <c r="B6" s="37">
        <v>4</v>
      </c>
      <c r="C6" s="38"/>
      <c r="D6" s="20" t="s">
        <v>7</v>
      </c>
      <c r="E6" s="14">
        <v>45927</v>
      </c>
      <c r="F6" s="6">
        <f>B9</f>
        <v>7</v>
      </c>
      <c r="G6" s="6">
        <f>C9</f>
        <v>0</v>
      </c>
      <c r="H6" s="6" t="s">
        <v>3</v>
      </c>
      <c r="I6" s="2">
        <f t="shared" ref="I6:J9" si="2">B3</f>
        <v>1</v>
      </c>
      <c r="J6" s="2">
        <f t="shared" si="2"/>
        <v>0</v>
      </c>
    </row>
    <row r="7" spans="1:10" ht="15.75" x14ac:dyDescent="0.25">
      <c r="B7" s="37">
        <v>5</v>
      </c>
      <c r="C7" s="38"/>
      <c r="D7" s="20" t="s">
        <v>7</v>
      </c>
      <c r="E7" s="14">
        <v>45927</v>
      </c>
      <c r="F7" s="6">
        <f>B8</f>
        <v>6</v>
      </c>
      <c r="G7" s="6">
        <f>C8</f>
        <v>0</v>
      </c>
      <c r="H7" s="6" t="s">
        <v>3</v>
      </c>
      <c r="I7" s="2">
        <f t="shared" si="2"/>
        <v>2</v>
      </c>
      <c r="J7" s="2">
        <f t="shared" si="2"/>
        <v>0</v>
      </c>
    </row>
    <row r="8" spans="1:10" ht="15.75" x14ac:dyDescent="0.25">
      <c r="B8" s="37">
        <v>6</v>
      </c>
      <c r="C8" s="38"/>
      <c r="D8" s="20" t="s">
        <v>7</v>
      </c>
      <c r="E8" s="14">
        <v>45927</v>
      </c>
      <c r="F8" s="6">
        <f>B7</f>
        <v>5</v>
      </c>
      <c r="G8" s="6">
        <f>C7</f>
        <v>0</v>
      </c>
      <c r="H8" s="6" t="s">
        <v>3</v>
      </c>
      <c r="I8" s="2">
        <f t="shared" si="2"/>
        <v>3</v>
      </c>
      <c r="J8" s="2">
        <f t="shared" si="2"/>
        <v>0</v>
      </c>
    </row>
    <row r="9" spans="1:10" ht="15.75" x14ac:dyDescent="0.25">
      <c r="B9" s="37">
        <v>7</v>
      </c>
      <c r="C9" s="38"/>
      <c r="D9" s="21" t="s">
        <v>7</v>
      </c>
      <c r="E9" s="14">
        <v>45927</v>
      </c>
      <c r="F9" s="12">
        <f>B10</f>
        <v>8</v>
      </c>
      <c r="G9" s="12">
        <f>C10</f>
        <v>0</v>
      </c>
      <c r="H9" s="12" t="s">
        <v>3</v>
      </c>
      <c r="I9" s="13">
        <f t="shared" si="2"/>
        <v>4</v>
      </c>
      <c r="J9" s="13">
        <f t="shared" si="2"/>
        <v>0</v>
      </c>
    </row>
    <row r="10" spans="1:10" ht="16.5" thickBot="1" x14ac:dyDescent="0.3">
      <c r="B10" s="39">
        <v>8</v>
      </c>
      <c r="C10" s="40"/>
      <c r="D10" s="20" t="s">
        <v>8</v>
      </c>
      <c r="E10" s="15">
        <v>45941</v>
      </c>
      <c r="F10" s="6">
        <f t="shared" ref="F10:F12" si="3">B3</f>
        <v>1</v>
      </c>
      <c r="G10" s="6">
        <f t="shared" ref="G10:G12" si="4">C3</f>
        <v>0</v>
      </c>
      <c r="H10" s="6" t="s">
        <v>3</v>
      </c>
      <c r="I10" s="2">
        <f>B8</f>
        <v>6</v>
      </c>
      <c r="J10" s="2">
        <f>C8</f>
        <v>0</v>
      </c>
    </row>
    <row r="11" spans="1:10" ht="15.75" x14ac:dyDescent="0.25">
      <c r="B11" s="16"/>
      <c r="C11" s="17"/>
      <c r="D11" s="9" t="s">
        <v>8</v>
      </c>
      <c r="E11" s="15">
        <v>45941</v>
      </c>
      <c r="F11" s="6">
        <f t="shared" si="3"/>
        <v>2</v>
      </c>
      <c r="G11" s="6">
        <f t="shared" si="4"/>
        <v>0</v>
      </c>
      <c r="H11" s="6" t="s">
        <v>3</v>
      </c>
      <c r="I11" s="2">
        <f>B7</f>
        <v>5</v>
      </c>
      <c r="J11" s="2">
        <f>C7</f>
        <v>0</v>
      </c>
    </row>
    <row r="12" spans="1:10" ht="15.75" x14ac:dyDescent="0.25">
      <c r="B12" s="6"/>
      <c r="C12" s="6"/>
      <c r="D12" s="9" t="s">
        <v>8</v>
      </c>
      <c r="E12" s="15">
        <v>45941</v>
      </c>
      <c r="F12" s="6">
        <f t="shared" si="3"/>
        <v>3</v>
      </c>
      <c r="G12" s="6">
        <f t="shared" si="4"/>
        <v>0</v>
      </c>
      <c r="H12" s="6" t="s">
        <v>3</v>
      </c>
      <c r="I12" s="2">
        <f>B6</f>
        <v>4</v>
      </c>
      <c r="J12" s="2">
        <f>C6</f>
        <v>0</v>
      </c>
    </row>
    <row r="13" spans="1:10" ht="15.75" x14ac:dyDescent="0.25">
      <c r="B13" s="6"/>
      <c r="C13" s="6"/>
      <c r="D13" s="11" t="s">
        <v>8</v>
      </c>
      <c r="E13" s="15">
        <v>45941</v>
      </c>
      <c r="F13" s="12">
        <f>B10</f>
        <v>8</v>
      </c>
      <c r="G13" s="12">
        <f>C10</f>
        <v>0</v>
      </c>
      <c r="H13" s="12" t="s">
        <v>3</v>
      </c>
      <c r="I13" s="13">
        <f>B9</f>
        <v>7</v>
      </c>
      <c r="J13" s="13">
        <f>C9</f>
        <v>0</v>
      </c>
    </row>
    <row r="14" spans="1:10" ht="15.75" x14ac:dyDescent="0.25">
      <c r="B14" s="6"/>
      <c r="C14" s="6"/>
      <c r="D14" s="9" t="s">
        <v>9</v>
      </c>
      <c r="E14" s="14">
        <v>45976</v>
      </c>
      <c r="F14" s="6">
        <f>B7</f>
        <v>5</v>
      </c>
      <c r="G14" s="6">
        <f>C7</f>
        <v>0</v>
      </c>
      <c r="H14" s="6" t="s">
        <v>3</v>
      </c>
      <c r="I14" s="2">
        <f>B3</f>
        <v>1</v>
      </c>
      <c r="J14" s="2">
        <f>C3</f>
        <v>0</v>
      </c>
    </row>
    <row r="15" spans="1:10" ht="15.75" x14ac:dyDescent="0.25">
      <c r="B15" s="6"/>
      <c r="C15" s="6"/>
      <c r="D15" s="9" t="s">
        <v>9</v>
      </c>
      <c r="E15" s="14">
        <v>45976</v>
      </c>
      <c r="F15" s="6">
        <f>B6</f>
        <v>4</v>
      </c>
      <c r="G15" s="6">
        <f>C6</f>
        <v>0</v>
      </c>
      <c r="H15" s="6" t="s">
        <v>3</v>
      </c>
      <c r="I15" s="2">
        <f>B4</f>
        <v>2</v>
      </c>
      <c r="J15" s="2">
        <f>C4</f>
        <v>0</v>
      </c>
    </row>
    <row r="16" spans="1:10" ht="15.75" x14ac:dyDescent="0.25">
      <c r="B16" s="6"/>
      <c r="C16" s="6"/>
      <c r="D16" s="9" t="s">
        <v>9</v>
      </c>
      <c r="E16" s="14">
        <v>45976</v>
      </c>
      <c r="F16" s="6">
        <f>B5</f>
        <v>3</v>
      </c>
      <c r="G16" s="6">
        <f>C5</f>
        <v>0</v>
      </c>
      <c r="H16" s="6" t="s">
        <v>3</v>
      </c>
      <c r="I16" s="2">
        <f>B10</f>
        <v>8</v>
      </c>
      <c r="J16" s="2">
        <f>C10</f>
        <v>0</v>
      </c>
    </row>
    <row r="17" spans="2:10" ht="15.75" x14ac:dyDescent="0.25">
      <c r="B17" s="6"/>
      <c r="C17" s="6"/>
      <c r="D17" s="11" t="s">
        <v>9</v>
      </c>
      <c r="E17" s="14">
        <v>45976</v>
      </c>
      <c r="F17" s="12">
        <f>B8</f>
        <v>6</v>
      </c>
      <c r="G17" s="12">
        <f>C8</f>
        <v>0</v>
      </c>
      <c r="H17" s="12" t="s">
        <v>3</v>
      </c>
      <c r="I17" s="13">
        <f>B9</f>
        <v>7</v>
      </c>
      <c r="J17" s="13">
        <f>C9</f>
        <v>0</v>
      </c>
    </row>
    <row r="18" spans="2:10" ht="15.75" x14ac:dyDescent="0.25">
      <c r="B18" s="6"/>
      <c r="C18" s="6"/>
      <c r="D18" s="9" t="s">
        <v>10</v>
      </c>
      <c r="E18" s="14">
        <v>45990</v>
      </c>
      <c r="F18" s="6">
        <f>B3</f>
        <v>1</v>
      </c>
      <c r="G18" s="6">
        <f>C3</f>
        <v>0</v>
      </c>
      <c r="H18" s="6" t="s">
        <v>3</v>
      </c>
      <c r="I18" s="2">
        <f>B6</f>
        <v>4</v>
      </c>
      <c r="J18" s="2">
        <f>C6</f>
        <v>0</v>
      </c>
    </row>
    <row r="19" spans="2:10" ht="15.75" x14ac:dyDescent="0.25">
      <c r="B19" s="6"/>
      <c r="C19" s="6"/>
      <c r="D19" s="9" t="s">
        <v>10</v>
      </c>
      <c r="E19" s="14">
        <v>45990</v>
      </c>
      <c r="F19" s="6">
        <f>B4</f>
        <v>2</v>
      </c>
      <c r="G19" s="6">
        <f>C4</f>
        <v>0</v>
      </c>
      <c r="H19" s="6" t="s">
        <v>3</v>
      </c>
      <c r="I19" s="2">
        <f>B5</f>
        <v>3</v>
      </c>
      <c r="J19" s="2">
        <f>C5</f>
        <v>0</v>
      </c>
    </row>
    <row r="20" spans="2:10" ht="15.75" x14ac:dyDescent="0.25">
      <c r="B20" s="6"/>
      <c r="C20" s="6"/>
      <c r="D20" s="9" t="s">
        <v>10</v>
      </c>
      <c r="E20" s="14">
        <v>45990</v>
      </c>
      <c r="F20" s="6">
        <f>B9</f>
        <v>7</v>
      </c>
      <c r="G20" s="6">
        <f>C9</f>
        <v>0</v>
      </c>
      <c r="H20" s="6" t="s">
        <v>3</v>
      </c>
      <c r="I20" s="2">
        <f>B7</f>
        <v>5</v>
      </c>
      <c r="J20" s="2">
        <f>C7</f>
        <v>0</v>
      </c>
    </row>
    <row r="21" spans="2:10" ht="15.75" x14ac:dyDescent="0.25">
      <c r="B21" s="6"/>
      <c r="C21" s="6"/>
      <c r="D21" s="11" t="s">
        <v>10</v>
      </c>
      <c r="E21" s="14">
        <v>45990</v>
      </c>
      <c r="F21" s="12">
        <f>B10</f>
        <v>8</v>
      </c>
      <c r="G21" s="12">
        <f>C10</f>
        <v>0</v>
      </c>
      <c r="H21" s="12" t="s">
        <v>3</v>
      </c>
      <c r="I21" s="13">
        <f>B8</f>
        <v>6</v>
      </c>
      <c r="J21" s="13">
        <f>C8</f>
        <v>0</v>
      </c>
    </row>
    <row r="22" spans="2:10" ht="15.75" x14ac:dyDescent="0.25">
      <c r="B22" s="6"/>
      <c r="C22" s="6"/>
      <c r="D22" s="9" t="s">
        <v>11</v>
      </c>
      <c r="E22" s="14">
        <v>46004</v>
      </c>
      <c r="F22" s="6">
        <f>B5</f>
        <v>3</v>
      </c>
      <c r="G22" s="6">
        <f>C5</f>
        <v>0</v>
      </c>
      <c r="H22" s="6" t="s">
        <v>3</v>
      </c>
      <c r="I22" s="2">
        <f>B3</f>
        <v>1</v>
      </c>
      <c r="J22" s="2">
        <f>C3</f>
        <v>0</v>
      </c>
    </row>
    <row r="23" spans="2:10" ht="15.75" x14ac:dyDescent="0.25">
      <c r="B23" s="6"/>
      <c r="C23" s="6"/>
      <c r="D23" s="9" t="s">
        <v>11</v>
      </c>
      <c r="E23" s="14">
        <v>46004</v>
      </c>
      <c r="F23" s="6">
        <f>B4</f>
        <v>2</v>
      </c>
      <c r="G23" s="6">
        <f>C4</f>
        <v>0</v>
      </c>
      <c r="H23" s="6" t="s">
        <v>3</v>
      </c>
      <c r="I23" s="2">
        <f>B10</f>
        <v>8</v>
      </c>
      <c r="J23" s="2">
        <f>C10</f>
        <v>0</v>
      </c>
    </row>
    <row r="24" spans="2:10" ht="15.75" x14ac:dyDescent="0.25">
      <c r="B24" s="6"/>
      <c r="C24" s="6"/>
      <c r="D24" s="9" t="s">
        <v>11</v>
      </c>
      <c r="E24" s="14">
        <v>46004</v>
      </c>
      <c r="F24" s="6">
        <f>B6</f>
        <v>4</v>
      </c>
      <c r="G24" s="6">
        <f>C6</f>
        <v>0</v>
      </c>
      <c r="H24" s="6" t="s">
        <v>3</v>
      </c>
      <c r="I24" s="2">
        <f>B9</f>
        <v>7</v>
      </c>
      <c r="J24" s="2">
        <f>C9</f>
        <v>0</v>
      </c>
    </row>
    <row r="25" spans="2:10" ht="15.75" x14ac:dyDescent="0.25">
      <c r="B25" s="6"/>
      <c r="C25" s="6"/>
      <c r="D25" s="11" t="s">
        <v>11</v>
      </c>
      <c r="E25" s="14">
        <v>46004</v>
      </c>
      <c r="F25" s="12">
        <f>B7</f>
        <v>5</v>
      </c>
      <c r="G25" s="12">
        <f>C7</f>
        <v>0</v>
      </c>
      <c r="H25" s="12" t="s">
        <v>3</v>
      </c>
      <c r="I25" s="13">
        <f>B8</f>
        <v>6</v>
      </c>
      <c r="J25" s="13">
        <f>C8</f>
        <v>0</v>
      </c>
    </row>
    <row r="26" spans="2:10" ht="15.75" x14ac:dyDescent="0.25">
      <c r="B26" s="6"/>
      <c r="C26" s="6"/>
      <c r="D26" s="9" t="s">
        <v>12</v>
      </c>
      <c r="E26" s="14">
        <v>46032</v>
      </c>
      <c r="F26" s="6">
        <f>B3</f>
        <v>1</v>
      </c>
      <c r="G26" s="6">
        <f>C3</f>
        <v>0</v>
      </c>
      <c r="H26" s="6" t="s">
        <v>3</v>
      </c>
      <c r="I26" s="2">
        <f t="shared" ref="I26:J29" si="5">B4</f>
        <v>2</v>
      </c>
      <c r="J26" s="2">
        <f t="shared" si="5"/>
        <v>0</v>
      </c>
    </row>
    <row r="27" spans="2:10" ht="15.75" x14ac:dyDescent="0.25">
      <c r="B27" s="6"/>
      <c r="C27" s="6"/>
      <c r="D27" s="9" t="s">
        <v>12</v>
      </c>
      <c r="E27" s="14">
        <v>46032</v>
      </c>
      <c r="F27" s="6">
        <f>B9</f>
        <v>7</v>
      </c>
      <c r="G27" s="6">
        <f>C9</f>
        <v>0</v>
      </c>
      <c r="H27" s="6" t="s">
        <v>3</v>
      </c>
      <c r="I27" s="2">
        <f t="shared" si="5"/>
        <v>3</v>
      </c>
      <c r="J27" s="2">
        <f t="shared" si="5"/>
        <v>0</v>
      </c>
    </row>
    <row r="28" spans="2:10" ht="15.75" x14ac:dyDescent="0.25">
      <c r="B28" s="6"/>
      <c r="C28" s="6"/>
      <c r="D28" s="9" t="s">
        <v>12</v>
      </c>
      <c r="E28" s="14">
        <v>46032</v>
      </c>
      <c r="F28" s="6">
        <f>B8</f>
        <v>6</v>
      </c>
      <c r="G28" s="6">
        <f>C8</f>
        <v>0</v>
      </c>
      <c r="H28" s="6" t="s">
        <v>3</v>
      </c>
      <c r="I28" s="2">
        <f t="shared" si="5"/>
        <v>4</v>
      </c>
      <c r="J28" s="2">
        <f t="shared" si="5"/>
        <v>0</v>
      </c>
    </row>
    <row r="29" spans="2:10" ht="15.75" x14ac:dyDescent="0.25">
      <c r="B29" s="6"/>
      <c r="C29" s="6"/>
      <c r="D29" s="9" t="s">
        <v>12</v>
      </c>
      <c r="E29" s="14">
        <v>46032</v>
      </c>
      <c r="F29" s="6">
        <f>B10</f>
        <v>8</v>
      </c>
      <c r="G29" s="6">
        <f>C10</f>
        <v>0</v>
      </c>
      <c r="H29" s="6" t="s">
        <v>3</v>
      </c>
      <c r="I29" s="2">
        <f t="shared" si="5"/>
        <v>5</v>
      </c>
      <c r="J29" s="2">
        <f t="shared" si="5"/>
        <v>0</v>
      </c>
    </row>
    <row r="30" spans="2:10" ht="15.75" x14ac:dyDescent="0.25">
      <c r="B30" s="6"/>
      <c r="C30" s="6"/>
    </row>
    <row r="31" spans="2:10" ht="15.75" x14ac:dyDescent="0.25">
      <c r="B31" s="6"/>
      <c r="C31" s="6"/>
    </row>
    <row r="32" spans="2:10" ht="15.75" x14ac:dyDescent="0.25">
      <c r="B32" s="6"/>
      <c r="C32" s="6"/>
    </row>
    <row r="33" spans="1:11" s="18" customFormat="1" ht="15.75" x14ac:dyDescent="0.25">
      <c r="A33" s="1"/>
      <c r="B33" s="6"/>
      <c r="C33" s="6"/>
      <c r="E33" s="1"/>
      <c r="F33" s="1"/>
      <c r="G33" s="1"/>
      <c r="H33" s="1"/>
      <c r="I33" s="1"/>
      <c r="J33" s="1"/>
      <c r="K33" s="1"/>
    </row>
    <row r="34" spans="1:11" s="18" customFormat="1" ht="15.75" x14ac:dyDescent="0.25">
      <c r="A34" s="1"/>
      <c r="B34" s="6"/>
      <c r="C34" s="6"/>
      <c r="E34" s="1"/>
      <c r="F34" s="1"/>
      <c r="G34" s="1"/>
      <c r="H34" s="1"/>
      <c r="I34" s="1"/>
      <c r="J34" s="1"/>
      <c r="K34" s="1"/>
    </row>
    <row r="35" spans="1:11" s="18" customFormat="1" ht="15.75" x14ac:dyDescent="0.25">
      <c r="A35" s="1"/>
      <c r="B35" s="6"/>
      <c r="C35" s="6"/>
      <c r="E35" s="1"/>
      <c r="F35" s="1"/>
      <c r="G35" s="1"/>
      <c r="H35" s="1"/>
      <c r="I35" s="1"/>
      <c r="J35" s="1"/>
      <c r="K35" s="1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5"/>
  <sheetViews>
    <sheetView workbookViewId="0">
      <selection activeCell="C3" sqref="C3:C10"/>
    </sheetView>
  </sheetViews>
  <sheetFormatPr baseColWidth="10" defaultColWidth="11.42578125" defaultRowHeight="12" customHeight="1" x14ac:dyDescent="0.25"/>
  <cols>
    <col min="1" max="1" width="9" style="1" bestFit="1" customWidth="1"/>
    <col min="2" max="2" width="5" style="1" bestFit="1" customWidth="1"/>
    <col min="3" max="3" width="21.7109375" style="1" bestFit="1" customWidth="1"/>
    <col min="4" max="4" width="10.5703125" style="18" bestFit="1" customWidth="1"/>
    <col min="5" max="5" width="10.42578125" style="1" bestFit="1" customWidth="1"/>
    <col min="6" max="6" width="1.42578125" style="1" bestFit="1" customWidth="1"/>
    <col min="7" max="7" width="21.7109375" style="1" bestFit="1" customWidth="1"/>
    <col min="8" max="8" width="5.7109375" style="1" bestFit="1" customWidth="1"/>
    <col min="9" max="9" width="1.42578125" style="1" bestFit="1" customWidth="1"/>
    <col min="10" max="10" width="21.7109375" style="1" bestFit="1" customWidth="1"/>
    <col min="11" max="16384" width="11.42578125" style="1"/>
  </cols>
  <sheetData>
    <row r="1" spans="1:10" ht="15.75" x14ac:dyDescent="0.25">
      <c r="B1" s="2"/>
      <c r="C1" s="3"/>
      <c r="D1" s="4"/>
      <c r="E1" s="5"/>
      <c r="F1" s="5"/>
      <c r="G1" s="6" t="s">
        <v>4</v>
      </c>
      <c r="H1" s="6"/>
      <c r="I1" s="6"/>
      <c r="J1" s="4"/>
    </row>
    <row r="2" spans="1:10" ht="16.5" thickBot="1" x14ac:dyDescent="0.3">
      <c r="A2" s="1" t="s">
        <v>0</v>
      </c>
      <c r="B2" s="7" t="s">
        <v>1</v>
      </c>
      <c r="C2" s="8" t="s">
        <v>2</v>
      </c>
      <c r="D2" s="9" t="s">
        <v>6</v>
      </c>
      <c r="E2" s="10">
        <v>45913</v>
      </c>
      <c r="F2" s="6">
        <f>B3:B3</f>
        <v>1</v>
      </c>
      <c r="G2" s="6">
        <f>C3:C3</f>
        <v>0</v>
      </c>
      <c r="H2" s="6" t="s">
        <v>3</v>
      </c>
      <c r="I2" s="2">
        <f>B10</f>
        <v>8</v>
      </c>
      <c r="J2" s="2">
        <f>C10</f>
        <v>0</v>
      </c>
    </row>
    <row r="3" spans="1:10" ht="17.25" thickTop="1" thickBot="1" x14ac:dyDescent="0.3">
      <c r="A3" s="1" t="s">
        <v>14</v>
      </c>
      <c r="B3" s="24">
        <v>1</v>
      </c>
      <c r="C3" s="25"/>
      <c r="D3" s="20" t="s">
        <v>6</v>
      </c>
      <c r="E3" s="10">
        <v>45913</v>
      </c>
      <c r="F3" s="6">
        <f t="shared" ref="F3:G5" si="0">B4</f>
        <v>2</v>
      </c>
      <c r="G3" s="6">
        <f t="shared" si="0"/>
        <v>0</v>
      </c>
      <c r="H3" s="6" t="s">
        <v>3</v>
      </c>
      <c r="I3" s="2">
        <f>B9</f>
        <v>7</v>
      </c>
      <c r="J3" s="2">
        <f>C9</f>
        <v>0</v>
      </c>
    </row>
    <row r="4" spans="1:10" ht="16.5" thickBot="1" x14ac:dyDescent="0.3">
      <c r="B4" s="26">
        <v>2</v>
      </c>
      <c r="C4" s="27"/>
      <c r="D4" s="20" t="s">
        <v>6</v>
      </c>
      <c r="E4" s="10">
        <v>45913</v>
      </c>
      <c r="F4" s="6">
        <f t="shared" si="0"/>
        <v>3</v>
      </c>
      <c r="G4" s="6">
        <f t="shared" si="0"/>
        <v>0</v>
      </c>
      <c r="H4" s="6" t="s">
        <v>3</v>
      </c>
      <c r="I4" s="2">
        <f>B8</f>
        <v>6</v>
      </c>
      <c r="J4" s="2">
        <f>C8</f>
        <v>0</v>
      </c>
    </row>
    <row r="5" spans="1:10" ht="16.5" thickBot="1" x14ac:dyDescent="0.3">
      <c r="B5" s="26">
        <v>3</v>
      </c>
      <c r="C5" s="27"/>
      <c r="D5" s="21" t="s">
        <v>6</v>
      </c>
      <c r="E5" s="10">
        <v>45913</v>
      </c>
      <c r="F5" s="12">
        <f t="shared" si="0"/>
        <v>4</v>
      </c>
      <c r="G5" s="12">
        <f t="shared" si="0"/>
        <v>0</v>
      </c>
      <c r="H5" s="12" t="s">
        <v>3</v>
      </c>
      <c r="I5" s="13">
        <f>B7</f>
        <v>5</v>
      </c>
      <c r="J5" s="13">
        <f>C7</f>
        <v>0</v>
      </c>
    </row>
    <row r="6" spans="1:10" ht="16.5" thickBot="1" x14ac:dyDescent="0.3">
      <c r="B6" s="26">
        <v>4</v>
      </c>
      <c r="C6" s="27"/>
      <c r="D6" s="20" t="s">
        <v>7</v>
      </c>
      <c r="E6" s="14">
        <v>45927</v>
      </c>
      <c r="F6" s="6">
        <f>B9</f>
        <v>7</v>
      </c>
      <c r="G6" s="6">
        <f>C9</f>
        <v>0</v>
      </c>
      <c r="H6" s="6" t="s">
        <v>3</v>
      </c>
      <c r="I6" s="2">
        <f t="shared" ref="I6:J9" si="1">B3</f>
        <v>1</v>
      </c>
      <c r="J6" s="2">
        <f t="shared" si="1"/>
        <v>0</v>
      </c>
    </row>
    <row r="7" spans="1:10" ht="16.5" thickBot="1" x14ac:dyDescent="0.3">
      <c r="B7" s="26">
        <v>5</v>
      </c>
      <c r="C7" s="28"/>
      <c r="D7" s="20" t="s">
        <v>7</v>
      </c>
      <c r="E7" s="14">
        <v>45927</v>
      </c>
      <c r="F7" s="6">
        <f>B8</f>
        <v>6</v>
      </c>
      <c r="G7" s="6">
        <f>C8</f>
        <v>0</v>
      </c>
      <c r="H7" s="6" t="s">
        <v>3</v>
      </c>
      <c r="I7" s="2">
        <f t="shared" si="1"/>
        <v>2</v>
      </c>
      <c r="J7" s="2">
        <f t="shared" si="1"/>
        <v>0</v>
      </c>
    </row>
    <row r="8" spans="1:10" ht="16.5" thickBot="1" x14ac:dyDescent="0.3">
      <c r="B8" s="26">
        <v>6</v>
      </c>
      <c r="C8" s="27"/>
      <c r="D8" s="20" t="s">
        <v>7</v>
      </c>
      <c r="E8" s="14">
        <v>45927</v>
      </c>
      <c r="F8" s="6">
        <f>B7</f>
        <v>5</v>
      </c>
      <c r="G8" s="6">
        <f>C7</f>
        <v>0</v>
      </c>
      <c r="H8" s="6" t="s">
        <v>3</v>
      </c>
      <c r="I8" s="2">
        <f t="shared" si="1"/>
        <v>3</v>
      </c>
      <c r="J8" s="2">
        <f t="shared" si="1"/>
        <v>0</v>
      </c>
    </row>
    <row r="9" spans="1:10" ht="16.5" thickBot="1" x14ac:dyDescent="0.3">
      <c r="B9" s="26">
        <v>7</v>
      </c>
      <c r="C9" s="27"/>
      <c r="D9" s="21" t="s">
        <v>7</v>
      </c>
      <c r="E9" s="14">
        <v>45927</v>
      </c>
      <c r="F9" s="12">
        <f>B10</f>
        <v>8</v>
      </c>
      <c r="G9" s="12">
        <f>C10</f>
        <v>0</v>
      </c>
      <c r="H9" s="12" t="s">
        <v>3</v>
      </c>
      <c r="I9" s="13">
        <f t="shared" si="1"/>
        <v>4</v>
      </c>
      <c r="J9" s="13">
        <f t="shared" si="1"/>
        <v>0</v>
      </c>
    </row>
    <row r="10" spans="1:10" ht="16.5" thickBot="1" x14ac:dyDescent="0.3">
      <c r="B10" s="29">
        <v>8</v>
      </c>
      <c r="C10" s="30"/>
      <c r="D10" s="20" t="s">
        <v>8</v>
      </c>
      <c r="E10" s="15">
        <v>45941</v>
      </c>
      <c r="F10" s="6">
        <f t="shared" ref="F10:G12" si="2">B3</f>
        <v>1</v>
      </c>
      <c r="G10" s="6">
        <f t="shared" si="2"/>
        <v>0</v>
      </c>
      <c r="H10" s="6" t="s">
        <v>3</v>
      </c>
      <c r="I10" s="2">
        <f>B8</f>
        <v>6</v>
      </c>
      <c r="J10" s="2">
        <f>C8</f>
        <v>0</v>
      </c>
    </row>
    <row r="11" spans="1:10" ht="16.5" thickTop="1" x14ac:dyDescent="0.25">
      <c r="B11" s="16"/>
      <c r="C11" s="17"/>
      <c r="D11" s="9" t="s">
        <v>8</v>
      </c>
      <c r="E11" s="15">
        <v>45941</v>
      </c>
      <c r="F11" s="6">
        <f t="shared" si="2"/>
        <v>2</v>
      </c>
      <c r="G11" s="6">
        <f t="shared" si="2"/>
        <v>0</v>
      </c>
      <c r="H11" s="6" t="s">
        <v>3</v>
      </c>
      <c r="I11" s="2">
        <f>B7</f>
        <v>5</v>
      </c>
      <c r="J11" s="2">
        <f>C7</f>
        <v>0</v>
      </c>
    </row>
    <row r="12" spans="1:10" ht="15.75" x14ac:dyDescent="0.25">
      <c r="B12" s="6"/>
      <c r="C12" s="6"/>
      <c r="D12" s="9" t="s">
        <v>8</v>
      </c>
      <c r="E12" s="15">
        <v>45941</v>
      </c>
      <c r="F12" s="6">
        <f t="shared" si="2"/>
        <v>3</v>
      </c>
      <c r="G12" s="6">
        <f t="shared" si="2"/>
        <v>0</v>
      </c>
      <c r="H12" s="6" t="s">
        <v>3</v>
      </c>
      <c r="I12" s="2">
        <f>B6</f>
        <v>4</v>
      </c>
      <c r="J12" s="2">
        <f>C6</f>
        <v>0</v>
      </c>
    </row>
    <row r="13" spans="1:10" ht="15.75" x14ac:dyDescent="0.25">
      <c r="B13" s="6"/>
      <c r="C13" s="6"/>
      <c r="D13" s="11" t="s">
        <v>8</v>
      </c>
      <c r="E13" s="15">
        <v>45941</v>
      </c>
      <c r="F13" s="12">
        <f>B10</f>
        <v>8</v>
      </c>
      <c r="G13" s="12">
        <f>C10</f>
        <v>0</v>
      </c>
      <c r="H13" s="12" t="s">
        <v>3</v>
      </c>
      <c r="I13" s="13">
        <f>B9</f>
        <v>7</v>
      </c>
      <c r="J13" s="13">
        <f>C9</f>
        <v>0</v>
      </c>
    </row>
    <row r="14" spans="1:10" ht="15.75" x14ac:dyDescent="0.25">
      <c r="B14" s="6"/>
      <c r="C14" s="6"/>
      <c r="D14" s="9" t="s">
        <v>9</v>
      </c>
      <c r="E14" s="14">
        <v>45976</v>
      </c>
      <c r="F14" s="6">
        <f>B7</f>
        <v>5</v>
      </c>
      <c r="G14" s="6">
        <f>C7</f>
        <v>0</v>
      </c>
      <c r="H14" s="6" t="s">
        <v>3</v>
      </c>
      <c r="I14" s="2">
        <f>B3</f>
        <v>1</v>
      </c>
      <c r="J14" s="2">
        <f>C3</f>
        <v>0</v>
      </c>
    </row>
    <row r="15" spans="1:10" ht="15.75" x14ac:dyDescent="0.25">
      <c r="B15" s="6"/>
      <c r="C15" s="6"/>
      <c r="D15" s="9" t="s">
        <v>9</v>
      </c>
      <c r="E15" s="14">
        <v>45976</v>
      </c>
      <c r="F15" s="6">
        <f>B6</f>
        <v>4</v>
      </c>
      <c r="G15" s="6">
        <f>C6</f>
        <v>0</v>
      </c>
      <c r="H15" s="6" t="s">
        <v>3</v>
      </c>
      <c r="I15" s="2">
        <f>B4</f>
        <v>2</v>
      </c>
      <c r="J15" s="2">
        <f>C4</f>
        <v>0</v>
      </c>
    </row>
    <row r="16" spans="1:10" ht="15.75" x14ac:dyDescent="0.25">
      <c r="B16" s="6"/>
      <c r="C16" s="6"/>
      <c r="D16" s="9" t="s">
        <v>9</v>
      </c>
      <c r="E16" s="14">
        <v>45976</v>
      </c>
      <c r="F16" s="6">
        <f>B5</f>
        <v>3</v>
      </c>
      <c r="G16" s="6">
        <f>C5</f>
        <v>0</v>
      </c>
      <c r="H16" s="6" t="s">
        <v>3</v>
      </c>
      <c r="I16" s="2">
        <f>B10</f>
        <v>8</v>
      </c>
      <c r="J16" s="2">
        <f>C10</f>
        <v>0</v>
      </c>
    </row>
    <row r="17" spans="2:10" ht="15.75" x14ac:dyDescent="0.25">
      <c r="B17" s="6"/>
      <c r="C17" s="6"/>
      <c r="D17" s="11" t="s">
        <v>9</v>
      </c>
      <c r="E17" s="14">
        <v>45976</v>
      </c>
      <c r="F17" s="12">
        <f>B8</f>
        <v>6</v>
      </c>
      <c r="G17" s="12">
        <f>C8</f>
        <v>0</v>
      </c>
      <c r="H17" s="12" t="s">
        <v>3</v>
      </c>
      <c r="I17" s="13">
        <f>B9</f>
        <v>7</v>
      </c>
      <c r="J17" s="13">
        <f>C9</f>
        <v>0</v>
      </c>
    </row>
    <row r="18" spans="2:10" ht="15.75" x14ac:dyDescent="0.25">
      <c r="B18" s="6"/>
      <c r="C18" s="6"/>
      <c r="D18" s="9" t="s">
        <v>10</v>
      </c>
      <c r="E18" s="14">
        <v>45990</v>
      </c>
      <c r="F18" s="6">
        <f>B3</f>
        <v>1</v>
      </c>
      <c r="G18" s="6">
        <f>C3</f>
        <v>0</v>
      </c>
      <c r="H18" s="6" t="s">
        <v>3</v>
      </c>
      <c r="I18" s="2">
        <f>B6</f>
        <v>4</v>
      </c>
      <c r="J18" s="2">
        <f>C6</f>
        <v>0</v>
      </c>
    </row>
    <row r="19" spans="2:10" ht="15.75" x14ac:dyDescent="0.25">
      <c r="B19" s="6"/>
      <c r="C19" s="6"/>
      <c r="D19" s="9" t="s">
        <v>10</v>
      </c>
      <c r="E19" s="14">
        <v>45990</v>
      </c>
      <c r="F19" s="6">
        <f>B4</f>
        <v>2</v>
      </c>
      <c r="G19" s="6">
        <f>C4</f>
        <v>0</v>
      </c>
      <c r="H19" s="6" t="s">
        <v>3</v>
      </c>
      <c r="I19" s="2">
        <f>B5</f>
        <v>3</v>
      </c>
      <c r="J19" s="2">
        <f>C5</f>
        <v>0</v>
      </c>
    </row>
    <row r="20" spans="2:10" ht="15.75" x14ac:dyDescent="0.25">
      <c r="B20" s="6"/>
      <c r="C20" s="6"/>
      <c r="D20" s="9" t="s">
        <v>10</v>
      </c>
      <c r="E20" s="14">
        <v>45990</v>
      </c>
      <c r="F20" s="6">
        <f>B9</f>
        <v>7</v>
      </c>
      <c r="G20" s="6">
        <f>C9</f>
        <v>0</v>
      </c>
      <c r="H20" s="6" t="s">
        <v>3</v>
      </c>
      <c r="I20" s="2">
        <f>B7</f>
        <v>5</v>
      </c>
      <c r="J20" s="2">
        <f>C7</f>
        <v>0</v>
      </c>
    </row>
    <row r="21" spans="2:10" ht="15.75" x14ac:dyDescent="0.25">
      <c r="B21" s="6"/>
      <c r="C21" s="6"/>
      <c r="D21" s="11" t="s">
        <v>10</v>
      </c>
      <c r="E21" s="14">
        <v>45990</v>
      </c>
      <c r="F21" s="12">
        <f>B10</f>
        <v>8</v>
      </c>
      <c r="G21" s="12">
        <f>C10</f>
        <v>0</v>
      </c>
      <c r="H21" s="12" t="s">
        <v>3</v>
      </c>
      <c r="I21" s="13">
        <f>B8</f>
        <v>6</v>
      </c>
      <c r="J21" s="13">
        <f>C8</f>
        <v>0</v>
      </c>
    </row>
    <row r="22" spans="2:10" ht="15.75" x14ac:dyDescent="0.25">
      <c r="B22" s="6"/>
      <c r="C22" s="6"/>
      <c r="D22" s="9" t="s">
        <v>11</v>
      </c>
      <c r="E22" s="14">
        <v>46004</v>
      </c>
      <c r="F22" s="6">
        <f>B5</f>
        <v>3</v>
      </c>
      <c r="G22" s="6">
        <f>C5</f>
        <v>0</v>
      </c>
      <c r="H22" s="6" t="s">
        <v>3</v>
      </c>
      <c r="I22" s="2">
        <f>B3</f>
        <v>1</v>
      </c>
      <c r="J22" s="2">
        <f>C3</f>
        <v>0</v>
      </c>
    </row>
    <row r="23" spans="2:10" ht="15.75" x14ac:dyDescent="0.25">
      <c r="B23" s="6"/>
      <c r="C23" s="6"/>
      <c r="D23" s="9" t="s">
        <v>11</v>
      </c>
      <c r="E23" s="14">
        <v>46004</v>
      </c>
      <c r="F23" s="6">
        <f>B4</f>
        <v>2</v>
      </c>
      <c r="G23" s="6">
        <f>C4</f>
        <v>0</v>
      </c>
      <c r="H23" s="6" t="s">
        <v>3</v>
      </c>
      <c r="I23" s="2">
        <f>B10</f>
        <v>8</v>
      </c>
      <c r="J23" s="2">
        <f>C10</f>
        <v>0</v>
      </c>
    </row>
    <row r="24" spans="2:10" ht="15.75" x14ac:dyDescent="0.25">
      <c r="B24" s="6"/>
      <c r="C24" s="6"/>
      <c r="D24" s="9" t="s">
        <v>11</v>
      </c>
      <c r="E24" s="14">
        <v>46004</v>
      </c>
      <c r="F24" s="6">
        <f>B6</f>
        <v>4</v>
      </c>
      <c r="G24" s="6">
        <f>C6</f>
        <v>0</v>
      </c>
      <c r="H24" s="6" t="s">
        <v>3</v>
      </c>
      <c r="I24" s="2">
        <f>B9</f>
        <v>7</v>
      </c>
      <c r="J24" s="2">
        <f>C9</f>
        <v>0</v>
      </c>
    </row>
    <row r="25" spans="2:10" ht="15.75" x14ac:dyDescent="0.25">
      <c r="B25" s="6"/>
      <c r="C25" s="6"/>
      <c r="D25" s="11" t="s">
        <v>11</v>
      </c>
      <c r="E25" s="14">
        <v>46004</v>
      </c>
      <c r="F25" s="12">
        <f>B7</f>
        <v>5</v>
      </c>
      <c r="G25" s="12">
        <f>C7</f>
        <v>0</v>
      </c>
      <c r="H25" s="12" t="s">
        <v>3</v>
      </c>
      <c r="I25" s="13">
        <f>B8</f>
        <v>6</v>
      </c>
      <c r="J25" s="13">
        <f>C8</f>
        <v>0</v>
      </c>
    </row>
    <row r="26" spans="2:10" ht="15.75" x14ac:dyDescent="0.25">
      <c r="B26" s="6"/>
      <c r="C26" s="6"/>
      <c r="D26" s="9" t="s">
        <v>12</v>
      </c>
      <c r="E26" s="14">
        <v>46032</v>
      </c>
      <c r="F26" s="6">
        <f>B3</f>
        <v>1</v>
      </c>
      <c r="G26" s="6">
        <f>C3</f>
        <v>0</v>
      </c>
      <c r="H26" s="6" t="s">
        <v>3</v>
      </c>
      <c r="I26" s="2">
        <f t="shared" ref="I26:J29" si="3">B4</f>
        <v>2</v>
      </c>
      <c r="J26" s="2">
        <f t="shared" si="3"/>
        <v>0</v>
      </c>
    </row>
    <row r="27" spans="2:10" ht="15.75" x14ac:dyDescent="0.25">
      <c r="B27" s="6"/>
      <c r="C27" s="6"/>
      <c r="D27" s="9" t="s">
        <v>12</v>
      </c>
      <c r="E27" s="14">
        <v>46032</v>
      </c>
      <c r="F27" s="6">
        <f>B9</f>
        <v>7</v>
      </c>
      <c r="G27" s="6">
        <f>C9</f>
        <v>0</v>
      </c>
      <c r="H27" s="6" t="s">
        <v>3</v>
      </c>
      <c r="I27" s="2">
        <f t="shared" si="3"/>
        <v>3</v>
      </c>
      <c r="J27" s="2">
        <f t="shared" si="3"/>
        <v>0</v>
      </c>
    </row>
    <row r="28" spans="2:10" ht="15.75" x14ac:dyDescent="0.25">
      <c r="B28" s="6"/>
      <c r="C28" s="6"/>
      <c r="D28" s="9" t="s">
        <v>12</v>
      </c>
      <c r="E28" s="14">
        <v>46032</v>
      </c>
      <c r="F28" s="6">
        <f>B8</f>
        <v>6</v>
      </c>
      <c r="G28" s="6">
        <f>C8</f>
        <v>0</v>
      </c>
      <c r="H28" s="6" t="s">
        <v>3</v>
      </c>
      <c r="I28" s="2">
        <f t="shared" si="3"/>
        <v>4</v>
      </c>
      <c r="J28" s="2">
        <f t="shared" si="3"/>
        <v>0</v>
      </c>
    </row>
    <row r="29" spans="2:10" ht="15.75" x14ac:dyDescent="0.25">
      <c r="B29" s="6"/>
      <c r="C29" s="6"/>
      <c r="D29" s="9" t="s">
        <v>12</v>
      </c>
      <c r="E29" s="14">
        <v>46032</v>
      </c>
      <c r="F29" s="6">
        <f>B10</f>
        <v>8</v>
      </c>
      <c r="G29" s="6">
        <f>C10</f>
        <v>0</v>
      </c>
      <c r="H29" s="6" t="s">
        <v>3</v>
      </c>
      <c r="I29" s="2">
        <f t="shared" si="3"/>
        <v>5</v>
      </c>
      <c r="J29" s="2">
        <f t="shared" si="3"/>
        <v>0</v>
      </c>
    </row>
    <row r="30" spans="2:10" ht="15.75" x14ac:dyDescent="0.25">
      <c r="B30" s="6"/>
      <c r="C30" s="6"/>
    </row>
    <row r="31" spans="2:10" ht="15.75" x14ac:dyDescent="0.25">
      <c r="B31" s="6"/>
      <c r="C31" s="6"/>
    </row>
    <row r="32" spans="2:10" ht="15.75" x14ac:dyDescent="0.25">
      <c r="B32" s="6"/>
      <c r="C32" s="6"/>
    </row>
    <row r="33" spans="1:11" s="18" customFormat="1" ht="15.75" x14ac:dyDescent="0.25">
      <c r="A33" s="1"/>
      <c r="B33" s="6"/>
      <c r="C33" s="6"/>
      <c r="E33" s="1"/>
      <c r="F33" s="1"/>
      <c r="G33" s="1"/>
      <c r="H33" s="1"/>
      <c r="I33" s="1"/>
      <c r="J33" s="1"/>
      <c r="K33" s="1"/>
    </row>
    <row r="34" spans="1:11" s="18" customFormat="1" ht="15.75" x14ac:dyDescent="0.25">
      <c r="A34" s="1"/>
      <c r="B34" s="6"/>
      <c r="C34" s="6"/>
      <c r="E34" s="1"/>
      <c r="F34" s="1"/>
      <c r="G34" s="1"/>
      <c r="H34" s="1"/>
      <c r="I34" s="1"/>
      <c r="J34" s="1"/>
      <c r="K34" s="1"/>
    </row>
    <row r="35" spans="1:11" s="18" customFormat="1" ht="15.75" x14ac:dyDescent="0.25">
      <c r="A35" s="1"/>
      <c r="B35" s="6"/>
      <c r="C35" s="6"/>
      <c r="E35" s="1"/>
      <c r="F35" s="1"/>
      <c r="G35" s="1"/>
      <c r="H35" s="1"/>
      <c r="I35" s="1"/>
      <c r="J35" s="1"/>
      <c r="K35" s="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603A8-E4A0-4C08-B043-A9DC487AB6D7}">
  <dimension ref="A1:I12"/>
  <sheetViews>
    <sheetView tabSelected="1" workbookViewId="0">
      <selection activeCell="E8" sqref="E8"/>
    </sheetView>
  </sheetViews>
  <sheetFormatPr baseColWidth="10" defaultRowHeight="15" x14ac:dyDescent="0.25"/>
  <cols>
    <col min="1" max="1" width="10.85546875" customWidth="1"/>
    <col min="2" max="2" width="18.140625" bestFit="1" customWidth="1"/>
    <col min="3" max="5" width="16.7109375" customWidth="1"/>
    <col min="6" max="6" width="17.85546875" customWidth="1"/>
    <col min="7" max="8" width="16.7109375" customWidth="1"/>
    <col min="9" max="9" width="12.7109375" customWidth="1"/>
  </cols>
  <sheetData>
    <row r="1" spans="1:9" ht="27" customHeight="1" x14ac:dyDescent="0.25">
      <c r="B1" s="41" t="s">
        <v>18</v>
      </c>
      <c r="C1" s="41" t="s">
        <v>19</v>
      </c>
      <c r="D1" s="41" t="s">
        <v>20</v>
      </c>
      <c r="E1" s="41" t="s">
        <v>21</v>
      </c>
      <c r="F1" s="41" t="s">
        <v>22</v>
      </c>
      <c r="G1" s="41" t="s">
        <v>23</v>
      </c>
      <c r="H1" s="41" t="s">
        <v>24</v>
      </c>
    </row>
    <row r="2" spans="1:9" ht="27" customHeight="1" x14ac:dyDescent="0.25">
      <c r="B2" s="46">
        <v>46284</v>
      </c>
      <c r="C2" s="46">
        <v>46298</v>
      </c>
      <c r="D2" s="46">
        <v>46312</v>
      </c>
      <c r="E2" s="46">
        <v>46333</v>
      </c>
      <c r="F2" s="46">
        <v>46347</v>
      </c>
      <c r="G2" s="46">
        <v>46361</v>
      </c>
      <c r="H2" s="46">
        <v>46368</v>
      </c>
    </row>
    <row r="3" spans="1:9" ht="50.1" customHeight="1" x14ac:dyDescent="0.25">
      <c r="A3" s="42" t="s">
        <v>25</v>
      </c>
      <c r="B3" s="44" t="str">
        <f>'Equipe 1'!J5</f>
        <v>VARCES VIF TT 1</v>
      </c>
      <c r="C3" s="43" t="str">
        <f>'Equipe 1'!$G$9</f>
        <v>CTT GESSIEN 1</v>
      </c>
      <c r="D3" s="43" t="str">
        <f>'Equipe 1'!$G$12</f>
        <v>MONTLUCON ASPTT 1</v>
      </c>
      <c r="E3" s="44" t="str">
        <f>'Equipe 1'!$J$15</f>
        <v>LYON 08 ASUL TT 5</v>
      </c>
      <c r="F3" s="43" t="str">
        <f>'Equipe 1'!$G$18</f>
        <v>Villefranche/Saône TTCAV 2</v>
      </c>
      <c r="G3" s="44" t="str">
        <f>'Equipe 1'!$J$24</f>
        <v>CUSSET TT 2</v>
      </c>
      <c r="H3" s="43" t="str">
        <f>'Equipe 1'!$G$28</f>
        <v>CHAMP SUR DRAC CTT 1</v>
      </c>
      <c r="I3" s="41" t="s">
        <v>36</v>
      </c>
    </row>
    <row r="4" spans="1:9" ht="50.1" customHeight="1" x14ac:dyDescent="0.25">
      <c r="A4" s="42" t="s">
        <v>26</v>
      </c>
      <c r="B4" s="44" t="str">
        <f>'Equipe 2'!J5</f>
        <v>TT TRICASTIN (2)</v>
      </c>
      <c r="C4" s="43" t="str">
        <f>'Equipe 2'!$G$9</f>
        <v>MONTELIER (2)</v>
      </c>
      <c r="D4" s="43" t="str">
        <f>'Equipe 2'!$G$12</f>
        <v>GOUBETOIS TT (2)</v>
      </c>
      <c r="E4" s="44" t="str">
        <f>'Equipe 2'!$J$15</f>
        <v>TOURNON ERTT (2)</v>
      </c>
      <c r="F4" s="43" t="str">
        <f>'Equipe 2'!$G$18</f>
        <v>PRIVAS SC TT (2)</v>
      </c>
      <c r="G4" s="44" t="str">
        <f>'Equipe 2'!$J$24</f>
        <v>AIRE PING (2)</v>
      </c>
      <c r="H4" s="43" t="str">
        <f>'Equipe 2'!$G$28</f>
        <v>LE CHEYLARD TT (2)</v>
      </c>
      <c r="I4" s="41" t="s">
        <v>37</v>
      </c>
    </row>
    <row r="5" spans="1:9" ht="50.1" customHeight="1" x14ac:dyDescent="0.25">
      <c r="A5" s="42" t="s">
        <v>27</v>
      </c>
      <c r="B5" s="43" t="str">
        <f>'Equipe 3'!$G$2</f>
        <v>ROMANS ASPTT (6)</v>
      </c>
      <c r="C5" s="44" t="str">
        <f>'Equipe 3'!$J$9</f>
        <v>MONTELIER (3)</v>
      </c>
      <c r="D5" s="44" t="str">
        <f>'Equipe 3'!$J$13</f>
        <v>BLACONS-CREST (1)</v>
      </c>
      <c r="E5" s="43" t="str">
        <f>'Equipe 3'!$G$16</f>
        <v>LA VOULTE STT (1)</v>
      </c>
      <c r="F5" s="44" t="str">
        <f>'Equipe 3'!$J$21</f>
        <v>LE TEIL (2)</v>
      </c>
      <c r="G5" s="91" t="str">
        <f>'Equipe 3'!$G$23</f>
        <v>PING VALLON PA (1)</v>
      </c>
      <c r="H5" s="44" t="str">
        <f>'Equipe 3'!$J$29</f>
        <v>POUZINOIS TT (4)</v>
      </c>
      <c r="I5" s="41" t="s">
        <v>38</v>
      </c>
    </row>
    <row r="6" spans="1:9" ht="50.1" customHeight="1" x14ac:dyDescent="0.25">
      <c r="A6" s="42" t="s">
        <v>28</v>
      </c>
      <c r="B6" s="43" t="str">
        <f>'Equipe 4'!$G$2</f>
        <v>ROMANS ASPTT (7)</v>
      </c>
      <c r="C6" s="44" t="str">
        <f>'Equipe 4'!$J$9</f>
        <v>AUBENAS-VALS TT (4)</v>
      </c>
      <c r="D6" s="44" t="str">
        <f>'Equipe 4'!$J$13</f>
        <v>TT TRICASTIN (3)</v>
      </c>
      <c r="E6" s="43" t="str">
        <f>'Equipe 4'!$G$16</f>
        <v>LE CHEYLARD TT (3)</v>
      </c>
      <c r="F6" s="44" t="str">
        <f>'Equipe 4'!$J$21</f>
        <v>A.T.T. SUD ARDECHE DROME (1)</v>
      </c>
      <c r="G6" s="91" t="str">
        <f>'Equipe 4'!$G$23</f>
        <v>LE TEIL (4)</v>
      </c>
      <c r="H6" s="44" t="str">
        <f>'Equipe 5'!$J$29</f>
        <v>PRIVAS SC TT (4)</v>
      </c>
      <c r="I6" s="41" t="s">
        <v>39</v>
      </c>
    </row>
    <row r="7" spans="1:9" ht="50.1" customHeight="1" x14ac:dyDescent="0.25">
      <c r="A7" s="42" t="s">
        <v>29</v>
      </c>
      <c r="B7" s="43" t="str">
        <f>'Equipe 5'!$G$2</f>
        <v>TT TRICASTIN (4)</v>
      </c>
      <c r="C7" s="45" t="str">
        <f>'Equipe 5'!$J$9</f>
        <v>MONTELIER (4)</v>
      </c>
      <c r="D7" s="45" t="str">
        <f>'Equipe 5'!$J$13</f>
        <v>LE TEIL (5)</v>
      </c>
      <c r="E7" s="43" t="str">
        <f>'Equipe 5'!$G$16</f>
        <v>LE CHEYLARD TT (4)</v>
      </c>
      <c r="F7" s="45" t="str">
        <f>'Equipe 5'!$J$21</f>
        <v>DIEULEFIT PPC (1)</v>
      </c>
      <c r="G7" s="91" t="str">
        <f>'Equipe 5'!$G$23</f>
        <v>TT MANTHES (5)</v>
      </c>
      <c r="H7" s="45" t="str">
        <f>'Equipe 4'!$J$29</f>
        <v>POUZINOIS TT (5)</v>
      </c>
      <c r="I7" s="41" t="s">
        <v>39</v>
      </c>
    </row>
    <row r="8" spans="1:9" ht="50.1" customHeight="1" x14ac:dyDescent="0.25">
      <c r="A8" s="42" t="s">
        <v>30</v>
      </c>
      <c r="B8" s="45" t="str">
        <f>'Equipe 6'!J5</f>
        <v>PRIVAS SC TT (7)</v>
      </c>
      <c r="C8" s="43" t="str">
        <f>'Equipe 6'!$G$9</f>
        <v>MONTELIER (5)</v>
      </c>
      <c r="D8" s="43" t="str">
        <f>'Equipe 6'!$G$12</f>
        <v>BLACONS-CREST (3)</v>
      </c>
      <c r="E8" s="45" t="str">
        <f>'Equipe 6'!$J$15</f>
        <v>PING VALLON PA (3)</v>
      </c>
      <c r="F8" s="43" t="str">
        <f>'Equipe 6'!$G$18</f>
        <v>ROMANS ASPTT (8)</v>
      </c>
      <c r="G8" s="92" t="str">
        <f>'Equipe 6'!$J$24</f>
        <v>EXEMPTE</v>
      </c>
      <c r="H8" s="43" t="str">
        <f>'Equipe 6'!$G$28</f>
        <v>A.T.T. SUD ARDECHE DROME (2)</v>
      </c>
      <c r="I8" s="41" t="s">
        <v>40</v>
      </c>
    </row>
    <row r="9" spans="1:9" ht="50.1" hidden="1" customHeight="1" x14ac:dyDescent="0.25">
      <c r="A9" s="42" t="s">
        <v>31</v>
      </c>
      <c r="B9" s="43">
        <f>'Equipe 7'!$G$2</f>
        <v>0</v>
      </c>
      <c r="C9" s="45">
        <f>'Equipe 7'!$J$9</f>
        <v>0</v>
      </c>
      <c r="D9" s="45">
        <f>'Equipe 7'!$J$13</f>
        <v>0</v>
      </c>
      <c r="E9" s="43">
        <f>'Equipe 7'!$G$16</f>
        <v>0</v>
      </c>
      <c r="F9" s="45">
        <f>'Equipe 7'!$J$21</f>
        <v>0</v>
      </c>
      <c r="G9" s="43">
        <f>'Equipe 7'!$G$23</f>
        <v>0</v>
      </c>
      <c r="H9" s="52">
        <f>'Equipe 7'!$J$29</f>
        <v>0</v>
      </c>
      <c r="I9" s="41" t="s">
        <v>40</v>
      </c>
    </row>
    <row r="10" spans="1:9" ht="39.950000000000003" customHeight="1" x14ac:dyDescent="0.25">
      <c r="H10" s="51"/>
    </row>
    <row r="11" spans="1:9" ht="39.950000000000003" customHeight="1" x14ac:dyDescent="0.25">
      <c r="B11" s="47" t="s">
        <v>33</v>
      </c>
      <c r="C11" s="48" t="s">
        <v>34</v>
      </c>
      <c r="D11" s="49" t="s">
        <v>35</v>
      </c>
      <c r="E11" s="50" t="s">
        <v>32</v>
      </c>
      <c r="F11" s="58"/>
    </row>
    <row r="12" spans="1:9" ht="25.5" customHeight="1" x14ac:dyDescent="0.25"/>
  </sheetData>
  <phoneticPr fontId="13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23E67D7-D51C-49F0-A1C9-DC1CD42F1AB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Equipe 1</vt:lpstr>
      <vt:lpstr>Equipe 2</vt:lpstr>
      <vt:lpstr>Equipe 3</vt:lpstr>
      <vt:lpstr>Equipe 4</vt:lpstr>
      <vt:lpstr>Equipe 5</vt:lpstr>
      <vt:lpstr>Equipe 6</vt:lpstr>
      <vt:lpstr>Equipe 7</vt:lpstr>
      <vt:lpstr>Equipe 8</vt:lpstr>
      <vt:lpstr>Tableau rencontres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</dc:creator>
  <cp:lastModifiedBy>Pierre Ebel</cp:lastModifiedBy>
  <cp:lastPrinted>2026-07-14T12:18:42Z</cp:lastPrinted>
  <dcterms:created xsi:type="dcterms:W3CDTF">2022-07-11T06:10:00Z</dcterms:created>
  <dcterms:modified xsi:type="dcterms:W3CDTF">2026-08-26T06:14:46Z</dcterms:modified>
</cp:coreProperties>
</file>